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2" documentId="8_{17D31E66-D85F-4BBD-AC5F-ECF3AC23A955}" xr6:coauthVersionLast="47" xr6:coauthVersionMax="47" xr10:uidLastSave="{C1724B3E-AF6C-44D4-875E-2F3F3FF57A53}"/>
  <bookViews>
    <workbookView xWindow="19090" yWindow="-110" windowWidth="38620" windowHeight="21100" tabRatio="699" xr2:uid="{40CC2984-8280-4163-A0DF-FF9864B89EEE}"/>
  </bookViews>
  <sheets>
    <sheet name="Jan 500K"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11" l="1"/>
  <c r="H78" i="11"/>
  <c r="G78" i="11"/>
  <c r="F78" i="11"/>
  <c r="H72" i="11"/>
  <c r="G72" i="11"/>
  <c r="F72" i="11"/>
  <c r="H49" i="11"/>
  <c r="G49" i="11"/>
  <c r="F49" i="11"/>
  <c r="H45" i="11"/>
  <c r="G45" i="11"/>
  <c r="F45" i="11"/>
  <c r="H28" i="11"/>
  <c r="G28" i="11"/>
  <c r="G79" i="11" s="1"/>
  <c r="F28" i="11"/>
  <c r="H26" i="11"/>
  <c r="G26" i="11"/>
  <c r="F26" i="11"/>
  <c r="H21" i="11"/>
  <c r="G21" i="11"/>
  <c r="F21" i="11"/>
  <c r="H19" i="11"/>
  <c r="G19" i="11"/>
  <c r="F19" i="11"/>
  <c r="H9" i="11"/>
  <c r="H79" i="11" s="1"/>
  <c r="G9" i="11"/>
  <c r="F9" i="11"/>
</calcChain>
</file>

<file path=xl/sharedStrings.xml><?xml version="1.0" encoding="utf-8"?>
<sst xmlns="http://schemas.openxmlformats.org/spreadsheetml/2006/main" count="332" uniqueCount="218">
  <si>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</si>
  <si>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</si>
  <si>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</si>
  <si>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</si>
  <si>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</si>
  <si>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</si>
  <si>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</si>
  <si>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</si>
  <si>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</si>
  <si>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</si>
  <si>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</si>
  <si>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</si>
  <si>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</si>
  <si>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</si>
  <si>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</si>
  <si>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</si>
  <si>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</si>
  <si>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</si>
  <si>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</si>
  <si>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</si>
  <si>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</si>
  <si>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</si>
  <si>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</si>
  <si>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</si>
  <si>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</si>
  <si>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</si>
  <si>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</si>
  <si>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</si>
  <si>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</si>
  <si>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</si>
  <si>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</si>
  <si>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</si>
  <si>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Construction Permit-Single Family/Duplex-Add/Alt</t>
  </si>
  <si>
    <t>Construction Permit-Single Family/Duplex-Add/Alt Total</t>
  </si>
  <si>
    <t>1301 2ND AVE</t>
  </si>
  <si>
    <t>1250 1ST AVE S</t>
  </si>
  <si>
    <t>Construct new multifamily building, occupy per plan.</t>
  </si>
  <si>
    <t>January</t>
  </si>
  <si>
    <t>7061735-BK</t>
  </si>
  <si>
    <t>601 UNION ST</t>
  </si>
  <si>
    <t>Construct blanket permit tenant improvements to Williams Kastner on the 40th floor of existing commercial building, per plan.</t>
  </si>
  <si>
    <t>6911917-CN</t>
  </si>
  <si>
    <t>2010 NW MARKET ST</t>
  </si>
  <si>
    <t>Construct accessible walk-up ATM kiosk and island and restripe existing parking lot for Bank of America, per plan</t>
  </si>
  <si>
    <t>6967486-CN</t>
  </si>
  <si>
    <t>1629 N 45TH ST</t>
  </si>
  <si>
    <t>Tenant improvement for medical service uses. Construct alterations to medical office on second floor, mechanical included.</t>
  </si>
  <si>
    <t>6970922-CN</t>
  </si>
  <si>
    <t>1101 WESTLAKE AVE N</t>
  </si>
  <si>
    <t>Change of use from office to medical services (laboratory) pre land use code. Construct tenant improvements for medical office &amp; laboratory throughout existing commercial building, occupy per plan</t>
  </si>
  <si>
    <t>6972847-CN</t>
  </si>
  <si>
    <t>1120 DENNY WAY</t>
  </si>
  <si>
    <t>Construct initial TI alteration and additions for accessory amenity restaurant &amp; storage space at levels 2 &amp; 13 of existing commercial structure, occupy per plan</t>
  </si>
  <si>
    <t>6992065-CN</t>
  </si>
  <si>
    <t>4625 UNION BAY PL NE</t>
  </si>
  <si>
    <t>Establish use of west portion of building to research and development lab, per land use code. Construct alterations to west portion of building to create new dry battery lab for University of Washington and occupy, per plan. Mechanical included.</t>
  </si>
  <si>
    <t>7019658-CN</t>
  </si>
  <si>
    <t>6321 7TH AVE S</t>
  </si>
  <si>
    <t>Change of use from warehouse to Sales and services, automotive per land use code.  Construct alterations for auto glass repair shop and offices (Safelite) and occupy, per plan. Mechanical work included this permit.</t>
  </si>
  <si>
    <t>7031978-CN</t>
  </si>
  <si>
    <t>1201 3RD AVE</t>
  </si>
  <si>
    <t>Change of use from office to indoor participatory sports per the land use code. Construct tenant improvements on L24 for gym, locker room and assembly facilities, occupy per plans</t>
  </si>
  <si>
    <t>7050321-CN</t>
  </si>
  <si>
    <t>1320 4TH AVE</t>
  </si>
  <si>
    <t>[Change use from sales and service to office per land use code.] Construct tenant improvements in mixed-used building on portion of Level 1 on the 4th Ave side for PCC, per plan.</t>
  </si>
  <si>
    <t>7053960-CN</t>
  </si>
  <si>
    <t>410 TERRY AVE N</t>
  </si>
  <si>
    <t>Construct alterations to controlled entry areas on plaza level in three buildings [410, 426, and 440] to replace electric turnstiles, per plan.</t>
  </si>
  <si>
    <t>7016725-CN</t>
  </si>
  <si>
    <t>640 S SPOKANE ST</t>
  </si>
  <si>
    <t>Change of use from urban farm to warehouse, per land use code.  Construct tenant improvements for warehouse space in existing commercial building, occupy per plan.  Mechanical included</t>
  </si>
  <si>
    <t>7009692-CN</t>
  </si>
  <si>
    <t>747 BROADWAY</t>
  </si>
  <si>
    <t>Construct tenant improvements to a main entry lobby of Swedish Hospital East Tower, per plan.  Mechanical included.</t>
  </si>
  <si>
    <t>7017209-CN</t>
  </si>
  <si>
    <t>4408 NE 70TH ST</t>
  </si>
  <si>
    <t>This project will replace the existing play area and make accessibility improvements to the pathway from the park entrance. All improvements will meet accessibility and stormwater requirements. This project will also renovate the existing restroom building to meet all current accessibility standards.</t>
  </si>
  <si>
    <t>7031330-CN</t>
  </si>
  <si>
    <t>1705 NE PACIFIC ST</t>
  </si>
  <si>
    <t>Change use from office to lab and construct tenant improvements to institutional building (UW School of Dentistry) in room B170on the first floor northwest portion of building, occupy per plan. Mechanical plans included.</t>
  </si>
  <si>
    <t>7057042-CN</t>
  </si>
  <si>
    <t>Tenant improvements for "grab and go" concessions at section 106 of existing ballpark (T-Mobile Park), per plan.</t>
  </si>
  <si>
    <t>7053085-CN</t>
  </si>
  <si>
    <t>2615 SW BARTON ST</t>
  </si>
  <si>
    <t>Repair and replace water-damaged portions of units within south building [BUILDING 4 - ROSEMONT] of multi-family retirement complex [VILLAGE GREEN SENIOR LIVING WEST SEATTLE] floors 1-3, per plan.</t>
  </si>
  <si>
    <t>6736387-CN</t>
  </si>
  <si>
    <t>1761 NW 57TH ST</t>
  </si>
  <si>
    <t>6747300-CN</t>
  </si>
  <si>
    <t>165 S WASHINGTON ST</t>
  </si>
  <si>
    <t>Establish use as apartments and restaurant. Construct apartment/restaurant building and occupy, per plans.</t>
  </si>
  <si>
    <t>6795578-CN</t>
  </si>
  <si>
    <t>2002 NW 56TH ST</t>
  </si>
  <si>
    <t>Establish use as and construct new mixed-use building, occupy per plan.</t>
  </si>
  <si>
    <t>6802583-CN</t>
  </si>
  <si>
    <t>3847 23RD AVE W</t>
  </si>
  <si>
    <t>Establish use as rowhouse, per land use code.  Construct townhouse, per plan</t>
  </si>
  <si>
    <t>6824832-CN</t>
  </si>
  <si>
    <t>2612 45TH AVE SW</t>
  </si>
  <si>
    <t>Construct WEST Townhouse (TH), per plan. (Establish use as townhouses and construct West TH and East TH; review and process for two records under 6824832-CN)</t>
  </si>
  <si>
    <t>6830101-CN</t>
  </si>
  <si>
    <t>2334 FRANKLIN AVE E</t>
  </si>
  <si>
    <t>Establish use as townhouse per plan land use code. Construct multifamily structure, per plan.</t>
  </si>
  <si>
    <t>6830102-CN</t>
  </si>
  <si>
    <t>2328 FRANKLIN AVE E</t>
  </si>
  <si>
    <t>Establish use as townhouse and construct a multifamily structure, occupy per plan.</t>
  </si>
  <si>
    <t>6878392-CN</t>
  </si>
  <si>
    <t>5249 CALIFORNIA AVE SW</t>
  </si>
  <si>
    <t>Construct new East residential building, occupy per plan.  (Establish use as townhouse and live/work and construct 1 live/work building and 1 townhouse building, review and process for 2 CN's under 6878392-CN)</t>
  </si>
  <si>
    <t>6883611-CN</t>
  </si>
  <si>
    <t>2610 45TH AVE SW</t>
  </si>
  <si>
    <t>Construct EAST Townhouse (TH), per plan. (Establish use as townhouses and construct West TH and East TH; review and process for two records under 6824832-CN)</t>
  </si>
  <si>
    <t>6890278-CN</t>
  </si>
  <si>
    <t>1153 NW 58TH ST</t>
  </si>
  <si>
    <t>Construct a multi-family building, occupy per plans</t>
  </si>
  <si>
    <t>6933641-CN</t>
  </si>
  <si>
    <t>5819 14TH AVE NW</t>
  </si>
  <si>
    <t>Establish use as rowhouse per land use code. Construct new multifamily building, per plan.</t>
  </si>
  <si>
    <t>6972153-CN</t>
  </si>
  <si>
    <t>1127 10TH AVE E</t>
  </si>
  <si>
    <t>Establish use as townhouses per land use code. Construct multi-family building, occupy per plan.</t>
  </si>
  <si>
    <t>6975105-CN</t>
  </si>
  <si>
    <t>1121 10TH AVE E</t>
  </si>
  <si>
    <t>6989763-CN</t>
  </si>
  <si>
    <t>Construct new West townhouse building, per plan.  (Establish use as townhouse and live/work and construct 1 live/work building and 1 townhouse building, review and process for 2 CN's under 6878392-CN)</t>
  </si>
  <si>
    <t>6996964-CN</t>
  </si>
  <si>
    <t>1012 NE 70TH ST</t>
  </si>
  <si>
    <t>Construct south two-family dwelling (Establish use as townhouse, per land use code.  Construct (1) two-family dwelling &amp; (1) townhouse, per plan.  Review &amp; process for (2) records under 6996964-CN)</t>
  </si>
  <si>
    <t>7033109-CN</t>
  </si>
  <si>
    <t>6514 23RD AVE NE</t>
  </si>
  <si>
    <t>Construct E two-family dwelling, per plan. [Establish use as townhouse per land use code. Construct one- and two-family dwellings, per plan. Review and processing for (3) construction records under 7019017-CN.]</t>
  </si>
  <si>
    <t>6981491-CN</t>
  </si>
  <si>
    <t>3026 30TH AVE W</t>
  </si>
  <si>
    <t>Construct addition to single family residence and substantial alterations, per plans.</t>
  </si>
  <si>
    <t>7033852-CN</t>
  </si>
  <si>
    <t>6716 17th AVE NW</t>
  </si>
  <si>
    <t>Addition to SFR, subject to field inspection, STFI.</t>
  </si>
  <si>
    <t>7037767-CN</t>
  </si>
  <si>
    <t>1606 4TH AVE N</t>
  </si>
  <si>
    <t>Construct additions and alterations to convert existing one-family dwelling to two-family dwelling, per plan.</t>
  </si>
  <si>
    <t>6883132-CN</t>
  </si>
  <si>
    <t>8316 MARY AVE NW</t>
  </si>
  <si>
    <t>Construct west two-family dwelling, with attached dwelling unit, occupy per plan (Establish use as (2) townhouses, per land use code.  Construct as (2) two-family dwellings with attached dwelling unit; review and process for two records under 6883132-CN).</t>
  </si>
  <si>
    <t>6925279-CN</t>
  </si>
  <si>
    <t>7428 EAST GREEN LAKE DR N</t>
  </si>
  <si>
    <t>Establish use as single-family per land use code. Construct one-family dwelling over portions of existing foundation, per plan.</t>
  </si>
  <si>
    <t>6950008-CN</t>
  </si>
  <si>
    <t>14303 30TH AVE NE</t>
  </si>
  <si>
    <t>Construct north two-family dwelling, per plan. (Establish use as single family residence with attached and detached accessory dwelling units per land use code. Construct a two-family dwelling and convert existing single-family residence in a DADU, per plan. Review and processing for two records under 6950008-CN)</t>
  </si>
  <si>
    <t>6955334-CN</t>
  </si>
  <si>
    <t>Construct east two-family dwelling, with attached dwelling unit, occupy per plan (Establish use as (2) townhouses, per land use code.  Construct as (2) two-family dwellings with attached dwelling unit; review and process for two records under 6883132-CN).</t>
  </si>
  <si>
    <t>6974061-CN</t>
  </si>
  <si>
    <t>4584 22ND AVE SW</t>
  </si>
  <si>
    <t>Construct new two family dwelling and detached accessory garage, per plan. (Establish use as single family residence with attached and detached accessory dwelling units per land use code. Construct new two family dwelling and detached accessory garage and alterations to existing one family dwelling, per plan. Review and processing for two records under 6974061-CN.)</t>
  </si>
  <si>
    <t>6982774-CN</t>
  </si>
  <si>
    <t>10008 ASHWORTH AVE N</t>
  </si>
  <si>
    <t>Construct new two family dwelling, per plan. (Establish use as single family residence with attached and detached accessory dwelling units per land use code. Construct new one and two family dwellings, per plan. Review and processing for two records under 6982774-CN)</t>
  </si>
  <si>
    <t>6994779-CN</t>
  </si>
  <si>
    <t>3900 E MCGRAW ST</t>
  </si>
  <si>
    <t>Construct new one-family dwelling, per plan</t>
  </si>
  <si>
    <t>7000591-CN</t>
  </si>
  <si>
    <t>4416 1ST AVE NE</t>
  </si>
  <si>
    <t>Establish use as single family residence with two attached accessory dwelling units per land use code. Construct new townhouse building, per plan.</t>
  </si>
  <si>
    <t>7000613-CN</t>
  </si>
  <si>
    <t>4420 1ST AVE NE</t>
  </si>
  <si>
    <t>Establish use as single family residence with two attached accessory dwelling units per land use code.  Construct as residential townhouse building, per plan.</t>
  </si>
  <si>
    <t>7012737-CN</t>
  </si>
  <si>
    <t>7308 52ND AVE NE</t>
  </si>
  <si>
    <t>Establish use as single family residence with attached accessory dwelling unit, per land use code.  Construct as two-family dwelling with attached garage, per plan.</t>
  </si>
  <si>
    <t>7012739-CN</t>
  </si>
  <si>
    <t>4219 51ST AVE S</t>
  </si>
  <si>
    <t>Construct new East single family dwelling, per plan. (Establish use as single family residence with detached accessory dwelling unit per land use code.  Construct (2) new single family dwellings, per plan. Review and processing for two records under 7012739-CN)</t>
  </si>
  <si>
    <t>7015716-CN</t>
  </si>
  <si>
    <t>11733 DURLAND AVE NE</t>
  </si>
  <si>
    <t>Construct EAST Two-family dwelling, this permit [Establish use as single family residence, with attached and detached accessory dwelling units, per land use code.  Construct as EAST two-family and WEST one-family dwellings; review and process for two records under 7015716-CN].</t>
  </si>
  <si>
    <t>7018732-CN</t>
  </si>
  <si>
    <t>4222 MERIDIAN AVE N</t>
  </si>
  <si>
    <t>Construct new two-family dwelling, per plan. (Establish use as single family residence with attached and detached accessory dwelling units per land use code. Construct new one- and two-family dwellings, per plan. Review and processing for two records under 7018732-CN)</t>
  </si>
  <si>
    <t>7027763-CN</t>
  </si>
  <si>
    <t>3612 SW OTHELLO ST</t>
  </si>
  <si>
    <t>Construct new two family dwelling, per plan. (Establish use as single family residence with attached and detached accessory dwelling units per land use code. Construct new one and two family dwellings, per plan. Review and processing for two records under #7027763-CN"</t>
  </si>
  <si>
    <t>7030263-CN</t>
  </si>
  <si>
    <t>4048 32ND AVE W</t>
  </si>
  <si>
    <t>Construct west two-family dwelling, per plan. [Establish single-family use with attached and detached accessory dwelling units per land use plan. Construct one- and two-family dwellings, per plan. Review and processing for (2) construction records under 7030263-CN.]</t>
  </si>
  <si>
    <t>7030990-CN</t>
  </si>
  <si>
    <t>10435 41ST AVE SW</t>
  </si>
  <si>
    <t>Construct new two family dwelling, per plan. (Establish use as single family residence with attached and detached accessory dwelling units per land use code. Construct new one and two family dwellings, per plan. Review and processing for two records under 7030990-CN.)</t>
  </si>
  <si>
    <t>7032008-CN</t>
  </si>
  <si>
    <t>11739 40TH AVE NE</t>
  </si>
  <si>
    <t>Construct two-family dwelling, per plan [Establish use as detached single-family dwelling with attached and detached accessory dwelling-units, per land use code.  Construct as one- and two-family dwellings; review and process for two records under 7032008-CN].</t>
  </si>
  <si>
    <t>7036494-CN</t>
  </si>
  <si>
    <t>106 N 80TH ST</t>
  </si>
  <si>
    <t>Construct new two-family dwelling, per plan. (Establish use as single family residence with attached and detached accessory dwelling units per land use code. Construct new one- and two-family dwellings, per plan. Review and processing for two records under 7036494)</t>
  </si>
  <si>
    <t>7039529-CN</t>
  </si>
  <si>
    <t>1416 N 47TH ST</t>
  </si>
  <si>
    <t>Construct south two-family dwelling, per plan. (Construct (2) two family dwelling, per plan. Review and process for 2 records under 7039529-CN)</t>
  </si>
  <si>
    <t>7041240-CN</t>
  </si>
  <si>
    <t>365 NEWTON ST</t>
  </si>
  <si>
    <t>[Establish use as single family dwelling unit with an attached accessory dwelling unit, per land use code.] Construct a two-family dwelling, per standard plan 7011884-SP.</t>
  </si>
  <si>
    <t>7044633-CN</t>
  </si>
  <si>
    <t>3825 E MCGRAW ST</t>
  </si>
  <si>
    <t>Establish use as single family residence per land use code. _x000D_
Construct new one family dwelling per plan.</t>
  </si>
  <si>
    <t>7045932-CN</t>
  </si>
  <si>
    <t>1414 N 47TH ST</t>
  </si>
  <si>
    <t>Construct north two-family dwelling, per plan. (Construct (2) two family dwelling, per plan. Review and process for 2 records under 7039529-CN)</t>
  </si>
  <si>
    <t>6975416-ME</t>
  </si>
  <si>
    <t>2550 34TH AVE W</t>
  </si>
  <si>
    <t>Adding ceiling fans to classroom spaces and replacing heating units in classrooms.</t>
  </si>
  <si>
    <t>6997193-ME</t>
  </si>
  <si>
    <t>4905 AURORA AVE N</t>
  </si>
  <si>
    <t>This is mechanical design drawings for existing building permit 6752870-CN per plans</t>
  </si>
  <si>
    <t>7032255-ME</t>
  </si>
  <si>
    <t>Addition of 4 Fan Coil Units, Rezoning of 60 VAV boxes, demo 8 units VAV boxes, and add of 2 VAVs. Re-use of 2 exhaust fans. 
LV by controls contractor</t>
  </si>
  <si>
    <t>7048394-ME</t>
  </si>
  <si>
    <t>86 PINE ST</t>
  </si>
  <si>
    <t>Install new Mitsubishi VRF System, per plan.</t>
  </si>
  <si>
    <t>7053579-ME</t>
  </si>
  <si>
    <t>4800 37TH AVE SW</t>
  </si>
  <si>
    <t>Replace existing AHU Serving Corridor space of building with a like for like heating/cooling AHU inside rooftop mechanical penthouse with condensing units on exterior roof, per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</si>
</sst>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0D443-0305-43EB-8026-F880ED2BA0B0}">
  <dimension ref="A1:H79"/>
  <sheetViews>
    <sheetView tabSelected="1" zoomScaleNormal="10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37</v>
      </c>
    </row>
    <row r="7" spans="1:8" ht="15.75" customHeight="1" x14ac:dyDescent="0.3">
      <c r="A7" s="4" t="s">
        <v>3</v>
      </c>
      <c r="B7" s="4" t="s">
        <v>4</v>
      </c>
      <c r="C7" s="4" t="s">
        <v>5</v>
      </c>
      <c r="D7" s="4" t="s">
        <v>6</v>
      </c>
      <c r="E7" s="4" t="s">
        <v>7</v>
      </c>
      <c r="F7" s="5" t="s">
        <v>8</v>
      </c>
      <c r="G7" s="5" t="s">
        <v>9</v>
      </c>
      <c r="H7" s="5" t="s">
        <v>10</v>
      </c>
    </row>
    <row r="8" spans="1:8" outlineLevel="2" x14ac:dyDescent="0.3">
      <c r="A8" t="s">
        <v>11</v>
      </c>
      <c r="B8" t="s">
        <v>38</v>
      </c>
      <c r="C8" t="s">
        <v>12</v>
      </c>
      <c r="D8" t="s">
        <v>39</v>
      </c>
      <c r="E8" t="s">
        <v>40</v>
      </c>
      <c r="F8" s="2">
        <v>960000</v>
      </c>
    </row>
    <row r="9" spans="1:8" outlineLevel="1" x14ac:dyDescent="0.3">
      <c r="A9" s="1" t="s">
        <v>20</v>
      </c>
      <c r="F9" s="2">
        <f>SUBTOTAL(9,F8:F8)</f>
        <v>960000</v>
      </c>
      <c r="G9" s="2">
        <f>SUBTOTAL(9,G8:G8)</f>
        <v>0</v>
      </c>
      <c r="H9" s="2">
        <f>SUBTOTAL(9,H8:H8)</f>
        <v>0</v>
      </c>
    </row>
    <row r="10" spans="1:8" outlineLevel="2" x14ac:dyDescent="0.3">
      <c r="A10" t="s">
        <v>13</v>
      </c>
      <c r="B10" t="s">
        <v>41</v>
      </c>
      <c r="C10" t="s">
        <v>14</v>
      </c>
      <c r="D10" t="s">
        <v>42</v>
      </c>
      <c r="E10" t="s">
        <v>43</v>
      </c>
      <c r="F10" s="2">
        <v>500000</v>
      </c>
      <c r="G10" s="2">
        <v>0</v>
      </c>
      <c r="H10" s="2">
        <v>0</v>
      </c>
    </row>
    <row r="11" spans="1:8" outlineLevel="2" x14ac:dyDescent="0.3">
      <c r="A11" t="s">
        <v>13</v>
      </c>
      <c r="B11" t="s">
        <v>44</v>
      </c>
      <c r="C11" t="s">
        <v>12</v>
      </c>
      <c r="D11" t="s">
        <v>45</v>
      </c>
      <c r="E11" t="s">
        <v>46</v>
      </c>
      <c r="F11" s="2">
        <v>1000000</v>
      </c>
      <c r="G11" s="2">
        <v>0</v>
      </c>
      <c r="H11" s="2">
        <v>0</v>
      </c>
    </row>
    <row r="12" spans="1:8" outlineLevel="2" x14ac:dyDescent="0.3">
      <c r="A12" t="s">
        <v>13</v>
      </c>
      <c r="B12" t="s">
        <v>47</v>
      </c>
      <c r="C12" t="s">
        <v>12</v>
      </c>
      <c r="D12" t="s">
        <v>48</v>
      </c>
      <c r="E12" t="s">
        <v>49</v>
      </c>
      <c r="F12" s="2">
        <v>1889920</v>
      </c>
      <c r="G12" s="2">
        <v>0</v>
      </c>
      <c r="H12" s="2">
        <v>0</v>
      </c>
    </row>
    <row r="13" spans="1:8" outlineLevel="2" x14ac:dyDescent="0.3">
      <c r="A13" t="s">
        <v>13</v>
      </c>
      <c r="B13" t="s">
        <v>50</v>
      </c>
      <c r="C13" t="s">
        <v>12</v>
      </c>
      <c r="D13" t="s">
        <v>51</v>
      </c>
      <c r="E13" t="s">
        <v>52</v>
      </c>
      <c r="F13" s="2">
        <v>1133006</v>
      </c>
      <c r="G13" s="2">
        <v>0</v>
      </c>
      <c r="H13" s="2">
        <v>0</v>
      </c>
    </row>
    <row r="14" spans="1:8" outlineLevel="2" x14ac:dyDescent="0.3">
      <c r="A14" t="s">
        <v>13</v>
      </c>
      <c r="B14" t="s">
        <v>53</v>
      </c>
      <c r="C14" t="s">
        <v>12</v>
      </c>
      <c r="D14" t="s">
        <v>54</v>
      </c>
      <c r="E14" t="s">
        <v>55</v>
      </c>
      <c r="F14" s="2">
        <v>1800000</v>
      </c>
      <c r="G14" s="2">
        <v>0</v>
      </c>
      <c r="H14" s="2">
        <v>0</v>
      </c>
    </row>
    <row r="15" spans="1:8" outlineLevel="2" x14ac:dyDescent="0.3">
      <c r="A15" t="s">
        <v>13</v>
      </c>
      <c r="B15" t="s">
        <v>56</v>
      </c>
      <c r="C15" t="s">
        <v>14</v>
      </c>
      <c r="D15" t="s">
        <v>57</v>
      </c>
      <c r="E15" t="s">
        <v>58</v>
      </c>
      <c r="F15" s="2">
        <v>500000</v>
      </c>
      <c r="G15" s="2">
        <v>0</v>
      </c>
      <c r="H15" s="2">
        <v>0</v>
      </c>
    </row>
    <row r="16" spans="1:8" outlineLevel="2" x14ac:dyDescent="0.3">
      <c r="A16" t="s">
        <v>13</v>
      </c>
      <c r="B16" t="s">
        <v>59</v>
      </c>
      <c r="C16" t="s">
        <v>12</v>
      </c>
      <c r="D16" t="s">
        <v>60</v>
      </c>
      <c r="E16" t="s">
        <v>61</v>
      </c>
      <c r="F16" s="2">
        <v>4000000</v>
      </c>
      <c r="G16" s="2">
        <v>0</v>
      </c>
      <c r="H16" s="2">
        <v>0</v>
      </c>
    </row>
    <row r="17" spans="1:8" outlineLevel="2" x14ac:dyDescent="0.3">
      <c r="A17" t="s">
        <v>13</v>
      </c>
      <c r="B17" t="s">
        <v>62</v>
      </c>
      <c r="C17" t="s">
        <v>12</v>
      </c>
      <c r="D17" t="s">
        <v>63</v>
      </c>
      <c r="E17" t="s">
        <v>64</v>
      </c>
      <c r="F17" s="2">
        <v>3500000</v>
      </c>
      <c r="G17" s="2">
        <v>0</v>
      </c>
      <c r="H17" s="2">
        <v>0</v>
      </c>
    </row>
    <row r="18" spans="1:8" outlineLevel="2" x14ac:dyDescent="0.3">
      <c r="A18" t="s">
        <v>13</v>
      </c>
      <c r="B18" t="s">
        <v>65</v>
      </c>
      <c r="C18" t="s">
        <v>12</v>
      </c>
      <c r="D18" t="s">
        <v>66</v>
      </c>
      <c r="E18" t="s">
        <v>67</v>
      </c>
      <c r="F18" s="2">
        <v>1569000</v>
      </c>
      <c r="G18" s="2">
        <v>0</v>
      </c>
      <c r="H18" s="2">
        <v>0</v>
      </c>
    </row>
    <row r="19" spans="1:8" outlineLevel="1" x14ac:dyDescent="0.3">
      <c r="A19" s="1" t="s">
        <v>21</v>
      </c>
      <c r="F19" s="2">
        <f>SUBTOTAL(9,F10:F18)</f>
        <v>15891926</v>
      </c>
      <c r="G19" s="2">
        <f>SUBTOTAL(9,G10:G18)</f>
        <v>0</v>
      </c>
      <c r="H19" s="2">
        <f>SUBTOTAL(9,H10:H18)</f>
        <v>0</v>
      </c>
    </row>
    <row r="20" spans="1:8" outlineLevel="2" x14ac:dyDescent="0.3">
      <c r="A20" t="s">
        <v>30</v>
      </c>
      <c r="B20" t="s">
        <v>68</v>
      </c>
      <c r="C20" t="s">
        <v>12</v>
      </c>
      <c r="D20" t="s">
        <v>69</v>
      </c>
      <c r="E20" t="s">
        <v>70</v>
      </c>
      <c r="F20" s="2">
        <v>2200000</v>
      </c>
      <c r="G20" s="2">
        <v>0</v>
      </c>
      <c r="H20" s="2">
        <v>0</v>
      </c>
    </row>
    <row r="21" spans="1:8" outlineLevel="1" x14ac:dyDescent="0.3">
      <c r="A21" s="1" t="s">
        <v>31</v>
      </c>
      <c r="F21" s="2">
        <f>SUBTOTAL(9,F20:F20)</f>
        <v>2200000</v>
      </c>
      <c r="G21" s="2">
        <f>SUBTOTAL(9,G20:G20)</f>
        <v>0</v>
      </c>
      <c r="H21" s="2">
        <f>SUBTOTAL(9,H20:H20)</f>
        <v>0</v>
      </c>
    </row>
    <row r="22" spans="1:8" outlineLevel="2" x14ac:dyDescent="0.3">
      <c r="A22" t="s">
        <v>28</v>
      </c>
      <c r="B22" t="s">
        <v>71</v>
      </c>
      <c r="C22" t="s">
        <v>14</v>
      </c>
      <c r="D22" t="s">
        <v>72</v>
      </c>
      <c r="E22" t="s">
        <v>73</v>
      </c>
      <c r="F22" s="2">
        <v>1000000</v>
      </c>
      <c r="G22" s="2">
        <v>0</v>
      </c>
      <c r="H22" s="2">
        <v>0</v>
      </c>
    </row>
    <row r="23" spans="1:8" outlineLevel="2" x14ac:dyDescent="0.3">
      <c r="A23" t="s">
        <v>28</v>
      </c>
      <c r="B23" t="s">
        <v>74</v>
      </c>
      <c r="C23" t="s">
        <v>14</v>
      </c>
      <c r="D23" t="s">
        <v>75</v>
      </c>
      <c r="E23" t="s">
        <v>76</v>
      </c>
      <c r="F23" s="2">
        <v>500000</v>
      </c>
      <c r="G23" s="2">
        <v>0</v>
      </c>
      <c r="H23" s="2">
        <v>0</v>
      </c>
    </row>
    <row r="24" spans="1:8" outlineLevel="2" x14ac:dyDescent="0.3">
      <c r="A24" t="s">
        <v>28</v>
      </c>
      <c r="B24" t="s">
        <v>77</v>
      </c>
      <c r="C24" t="s">
        <v>12</v>
      </c>
      <c r="D24" t="s">
        <v>78</v>
      </c>
      <c r="E24" t="s">
        <v>79</v>
      </c>
      <c r="F24" s="2">
        <v>500000</v>
      </c>
      <c r="G24" s="2">
        <v>0</v>
      </c>
      <c r="H24" s="2">
        <v>0</v>
      </c>
    </row>
    <row r="25" spans="1:8" outlineLevel="2" x14ac:dyDescent="0.3">
      <c r="A25" t="s">
        <v>28</v>
      </c>
      <c r="B25" t="s">
        <v>80</v>
      </c>
      <c r="C25" t="s">
        <v>14</v>
      </c>
      <c r="D25" t="s">
        <v>35</v>
      </c>
      <c r="E25" t="s">
        <v>81</v>
      </c>
      <c r="F25" s="2">
        <v>1500000</v>
      </c>
      <c r="G25" s="2">
        <v>0</v>
      </c>
      <c r="H25" s="2">
        <v>0</v>
      </c>
    </row>
    <row r="26" spans="1:8" outlineLevel="1" x14ac:dyDescent="0.3">
      <c r="A26" s="1" t="s">
        <v>29</v>
      </c>
      <c r="F26" s="2">
        <f>SUBTOTAL(9,F22:F25)</f>
        <v>3500000</v>
      </c>
      <c r="G26" s="2">
        <f>SUBTOTAL(9,G22:G25)</f>
        <v>0</v>
      </c>
      <c r="H26" s="2">
        <f>SUBTOTAL(9,H22:H25)</f>
        <v>0</v>
      </c>
    </row>
    <row r="27" spans="1:8" outlineLevel="2" x14ac:dyDescent="0.3">
      <c r="A27" t="s">
        <v>26</v>
      </c>
      <c r="B27" t="s">
        <v>82</v>
      </c>
      <c r="C27" t="s">
        <v>12</v>
      </c>
      <c r="D27" t="s">
        <v>83</v>
      </c>
      <c r="E27" t="s">
        <v>84</v>
      </c>
      <c r="F27" s="2">
        <v>1500884</v>
      </c>
      <c r="G27" s="2">
        <v>0</v>
      </c>
      <c r="H27" s="2">
        <v>0</v>
      </c>
    </row>
    <row r="28" spans="1:8" outlineLevel="1" x14ac:dyDescent="0.3">
      <c r="A28" s="1" t="s">
        <v>27</v>
      </c>
      <c r="F28" s="2">
        <f>SUBTOTAL(9,F27:F27)</f>
        <v>1500884</v>
      </c>
      <c r="G28" s="2">
        <f>SUBTOTAL(9,G27:G27)</f>
        <v>0</v>
      </c>
      <c r="H28" s="2">
        <f>SUBTOTAL(9,H27:H27)</f>
        <v>0</v>
      </c>
    </row>
    <row r="29" spans="1:8" outlineLevel="2" x14ac:dyDescent="0.3">
      <c r="A29" t="s">
        <v>16</v>
      </c>
      <c r="B29" t="s">
        <v>85</v>
      </c>
      <c r="C29" t="s">
        <v>12</v>
      </c>
      <c r="D29" t="s">
        <v>86</v>
      </c>
      <c r="E29" t="s">
        <v>36</v>
      </c>
      <c r="F29" s="2">
        <v>14518986</v>
      </c>
      <c r="G29" s="2">
        <v>76</v>
      </c>
      <c r="H29" s="2">
        <v>0</v>
      </c>
    </row>
    <row r="30" spans="1:8" outlineLevel="2" x14ac:dyDescent="0.3">
      <c r="A30" t="s">
        <v>16</v>
      </c>
      <c r="B30" t="s">
        <v>87</v>
      </c>
      <c r="C30" t="s">
        <v>12</v>
      </c>
      <c r="D30" t="s">
        <v>88</v>
      </c>
      <c r="E30" t="s">
        <v>89</v>
      </c>
      <c r="F30" s="2">
        <v>5774642</v>
      </c>
      <c r="G30" s="2">
        <v>77</v>
      </c>
      <c r="H30" s="2">
        <v>0</v>
      </c>
    </row>
    <row r="31" spans="1:8" outlineLevel="2" x14ac:dyDescent="0.3">
      <c r="A31" t="s">
        <v>16</v>
      </c>
      <c r="B31" t="s">
        <v>90</v>
      </c>
      <c r="C31" t="s">
        <v>12</v>
      </c>
      <c r="D31" t="s">
        <v>91</v>
      </c>
      <c r="E31" t="s">
        <v>92</v>
      </c>
      <c r="F31" s="2">
        <v>7819269</v>
      </c>
      <c r="G31" s="2">
        <v>48</v>
      </c>
      <c r="H31" s="2">
        <v>0</v>
      </c>
    </row>
    <row r="32" spans="1:8" outlineLevel="2" x14ac:dyDescent="0.3">
      <c r="A32" t="s">
        <v>16</v>
      </c>
      <c r="B32" t="s">
        <v>93</v>
      </c>
      <c r="C32" t="s">
        <v>12</v>
      </c>
      <c r="D32" t="s">
        <v>94</v>
      </c>
      <c r="E32" t="s">
        <v>95</v>
      </c>
      <c r="F32" s="2">
        <v>838473</v>
      </c>
      <c r="G32" s="2">
        <v>3</v>
      </c>
      <c r="H32" s="2">
        <v>0</v>
      </c>
    </row>
    <row r="33" spans="1:8" outlineLevel="2" x14ac:dyDescent="0.3">
      <c r="A33" t="s">
        <v>16</v>
      </c>
      <c r="B33" t="s">
        <v>96</v>
      </c>
      <c r="C33" t="s">
        <v>12</v>
      </c>
      <c r="D33" t="s">
        <v>97</v>
      </c>
      <c r="E33" t="s">
        <v>98</v>
      </c>
      <c r="F33" s="2">
        <v>789068</v>
      </c>
      <c r="G33" s="2">
        <v>4</v>
      </c>
      <c r="H33" s="2">
        <v>1</v>
      </c>
    </row>
    <row r="34" spans="1:8" outlineLevel="2" x14ac:dyDescent="0.3">
      <c r="A34" t="s">
        <v>16</v>
      </c>
      <c r="B34" t="s">
        <v>99</v>
      </c>
      <c r="C34" t="s">
        <v>12</v>
      </c>
      <c r="D34" t="s">
        <v>100</v>
      </c>
      <c r="E34" t="s">
        <v>101</v>
      </c>
      <c r="F34" s="2">
        <v>1690521</v>
      </c>
      <c r="G34" s="2">
        <v>8</v>
      </c>
      <c r="H34" s="2">
        <v>0</v>
      </c>
    </row>
    <row r="35" spans="1:8" outlineLevel="2" x14ac:dyDescent="0.3">
      <c r="A35" t="s">
        <v>16</v>
      </c>
      <c r="B35" t="s">
        <v>102</v>
      </c>
      <c r="C35" t="s">
        <v>12</v>
      </c>
      <c r="D35" t="s">
        <v>103</v>
      </c>
      <c r="E35" t="s">
        <v>104</v>
      </c>
      <c r="F35" s="2">
        <v>1510702</v>
      </c>
      <c r="G35" s="2">
        <v>8</v>
      </c>
      <c r="H35" s="2">
        <v>0</v>
      </c>
    </row>
    <row r="36" spans="1:8" outlineLevel="2" x14ac:dyDescent="0.3">
      <c r="A36" t="s">
        <v>16</v>
      </c>
      <c r="B36" t="s">
        <v>105</v>
      </c>
      <c r="C36" t="s">
        <v>12</v>
      </c>
      <c r="D36" t="s">
        <v>106</v>
      </c>
      <c r="E36" t="s">
        <v>107</v>
      </c>
      <c r="F36" s="2">
        <v>800213</v>
      </c>
      <c r="G36" s="2">
        <v>6</v>
      </c>
      <c r="H36" s="2">
        <v>0</v>
      </c>
    </row>
    <row r="37" spans="1:8" outlineLevel="2" x14ac:dyDescent="0.3">
      <c r="A37" t="s">
        <v>16</v>
      </c>
      <c r="B37" t="s">
        <v>108</v>
      </c>
      <c r="C37" t="s">
        <v>15</v>
      </c>
      <c r="D37" t="s">
        <v>109</v>
      </c>
      <c r="E37" t="s">
        <v>110</v>
      </c>
      <c r="F37" s="2">
        <v>697847</v>
      </c>
      <c r="G37" s="2">
        <v>3</v>
      </c>
      <c r="H37" s="2">
        <v>0</v>
      </c>
    </row>
    <row r="38" spans="1:8" outlineLevel="2" x14ac:dyDescent="0.3">
      <c r="A38" t="s">
        <v>16</v>
      </c>
      <c r="B38" t="s">
        <v>111</v>
      </c>
      <c r="C38" t="s">
        <v>12</v>
      </c>
      <c r="D38" t="s">
        <v>112</v>
      </c>
      <c r="E38" t="s">
        <v>113</v>
      </c>
      <c r="F38" s="2">
        <v>1523400</v>
      </c>
      <c r="G38" s="2">
        <v>5</v>
      </c>
      <c r="H38" s="2">
        <v>0</v>
      </c>
    </row>
    <row r="39" spans="1:8" outlineLevel="2" x14ac:dyDescent="0.3">
      <c r="A39" t="s">
        <v>16</v>
      </c>
      <c r="B39" t="s">
        <v>114</v>
      </c>
      <c r="C39" t="s">
        <v>12</v>
      </c>
      <c r="D39" t="s">
        <v>115</v>
      </c>
      <c r="E39" t="s">
        <v>116</v>
      </c>
      <c r="F39" s="2">
        <v>942016</v>
      </c>
      <c r="G39" s="2">
        <v>3</v>
      </c>
      <c r="H39" s="2">
        <v>0</v>
      </c>
    </row>
    <row r="40" spans="1:8" outlineLevel="2" x14ac:dyDescent="0.3">
      <c r="A40" t="s">
        <v>16</v>
      </c>
      <c r="B40" t="s">
        <v>117</v>
      </c>
      <c r="C40" t="s">
        <v>12</v>
      </c>
      <c r="D40" t="s">
        <v>118</v>
      </c>
      <c r="E40" t="s">
        <v>119</v>
      </c>
      <c r="F40" s="2">
        <v>1782635</v>
      </c>
      <c r="G40" s="2">
        <v>5</v>
      </c>
      <c r="H40" s="2">
        <v>0</v>
      </c>
    </row>
    <row r="41" spans="1:8" outlineLevel="2" x14ac:dyDescent="0.3">
      <c r="A41" t="s">
        <v>16</v>
      </c>
      <c r="B41" t="s">
        <v>120</v>
      </c>
      <c r="C41" t="s">
        <v>12</v>
      </c>
      <c r="D41" t="s">
        <v>121</v>
      </c>
      <c r="E41" t="s">
        <v>119</v>
      </c>
      <c r="F41" s="2">
        <v>1873080</v>
      </c>
      <c r="G41" s="2">
        <v>5</v>
      </c>
      <c r="H41" s="2">
        <v>0</v>
      </c>
    </row>
    <row r="42" spans="1:8" outlineLevel="2" x14ac:dyDescent="0.3">
      <c r="A42" t="s">
        <v>16</v>
      </c>
      <c r="B42" t="s">
        <v>122</v>
      </c>
      <c r="C42" t="s">
        <v>15</v>
      </c>
      <c r="D42" t="s">
        <v>106</v>
      </c>
      <c r="E42" t="s">
        <v>123</v>
      </c>
      <c r="F42" s="2">
        <v>1808809</v>
      </c>
      <c r="G42" s="2">
        <v>0</v>
      </c>
      <c r="H42" s="2">
        <v>0</v>
      </c>
    </row>
    <row r="43" spans="1:8" outlineLevel="2" x14ac:dyDescent="0.3">
      <c r="A43" t="s">
        <v>16</v>
      </c>
      <c r="B43" t="s">
        <v>124</v>
      </c>
      <c r="C43" t="s">
        <v>12</v>
      </c>
      <c r="D43" t="s">
        <v>125</v>
      </c>
      <c r="E43" t="s">
        <v>126</v>
      </c>
      <c r="F43" s="2">
        <v>576894</v>
      </c>
      <c r="G43" s="2">
        <v>5</v>
      </c>
      <c r="H43" s="2">
        <v>0</v>
      </c>
    </row>
    <row r="44" spans="1:8" outlineLevel="2" x14ac:dyDescent="0.3">
      <c r="A44" t="s">
        <v>16</v>
      </c>
      <c r="B44" t="s">
        <v>127</v>
      </c>
      <c r="C44" t="s">
        <v>15</v>
      </c>
      <c r="D44" t="s">
        <v>128</v>
      </c>
      <c r="E44" t="s">
        <v>129</v>
      </c>
      <c r="F44" s="2">
        <v>743649</v>
      </c>
    </row>
    <row r="45" spans="1:8" outlineLevel="1" x14ac:dyDescent="0.3">
      <c r="A45" s="1" t="s">
        <v>22</v>
      </c>
      <c r="F45" s="2">
        <f>SUBTOTAL(9,F29:F44)</f>
        <v>43690204</v>
      </c>
      <c r="G45" s="2">
        <f>SUBTOTAL(9,G29:G44)</f>
        <v>256</v>
      </c>
      <c r="H45" s="2">
        <f>SUBTOTAL(9,H29:H44)</f>
        <v>1</v>
      </c>
    </row>
    <row r="46" spans="1:8" outlineLevel="2" x14ac:dyDescent="0.3">
      <c r="A46" t="s">
        <v>32</v>
      </c>
      <c r="B46" t="s">
        <v>130</v>
      </c>
      <c r="C46" t="s">
        <v>12</v>
      </c>
      <c r="D46" t="s">
        <v>131</v>
      </c>
      <c r="E46" t="s">
        <v>132</v>
      </c>
      <c r="F46" s="2">
        <v>550000</v>
      </c>
      <c r="G46" s="2">
        <v>0</v>
      </c>
      <c r="H46" s="2">
        <v>0</v>
      </c>
    </row>
    <row r="47" spans="1:8" outlineLevel="2" x14ac:dyDescent="0.3">
      <c r="A47" t="s">
        <v>32</v>
      </c>
      <c r="B47" t="s">
        <v>133</v>
      </c>
      <c r="C47" t="s">
        <v>19</v>
      </c>
      <c r="D47" t="s">
        <v>134</v>
      </c>
      <c r="E47" t="s">
        <v>135</v>
      </c>
      <c r="F47" s="2">
        <v>500000</v>
      </c>
    </row>
    <row r="48" spans="1:8" outlineLevel="2" x14ac:dyDescent="0.3">
      <c r="A48" t="s">
        <v>32</v>
      </c>
      <c r="B48" t="s">
        <v>136</v>
      </c>
      <c r="C48" t="s">
        <v>14</v>
      </c>
      <c r="D48" t="s">
        <v>137</v>
      </c>
      <c r="E48" t="s">
        <v>138</v>
      </c>
      <c r="F48" s="2">
        <v>650000</v>
      </c>
      <c r="G48" s="2">
        <v>1</v>
      </c>
      <c r="H48" s="2">
        <v>0</v>
      </c>
    </row>
    <row r="49" spans="1:8" outlineLevel="1" x14ac:dyDescent="0.3">
      <c r="A49" s="1" t="s">
        <v>33</v>
      </c>
      <c r="F49" s="2">
        <f>SUBTOTAL(9,F46:F48)</f>
        <v>1700000</v>
      </c>
      <c r="G49" s="2">
        <f>SUBTOTAL(9,G46:G48)</f>
        <v>1</v>
      </c>
      <c r="H49" s="2">
        <f>SUBTOTAL(9,H46:H48)</f>
        <v>0</v>
      </c>
    </row>
    <row r="50" spans="1:8" outlineLevel="2" x14ac:dyDescent="0.3">
      <c r="A50" t="s">
        <v>17</v>
      </c>
      <c r="B50" t="s">
        <v>139</v>
      </c>
      <c r="C50" t="s">
        <v>12</v>
      </c>
      <c r="D50" t="s">
        <v>140</v>
      </c>
      <c r="E50" t="s">
        <v>141</v>
      </c>
      <c r="F50" s="2">
        <v>740716</v>
      </c>
      <c r="G50" s="2">
        <v>3</v>
      </c>
      <c r="H50" s="2">
        <v>1</v>
      </c>
    </row>
    <row r="51" spans="1:8" outlineLevel="2" x14ac:dyDescent="0.3">
      <c r="A51" t="s">
        <v>17</v>
      </c>
      <c r="B51" t="s">
        <v>142</v>
      </c>
      <c r="C51" t="s">
        <v>12</v>
      </c>
      <c r="D51" t="s">
        <v>143</v>
      </c>
      <c r="E51" t="s">
        <v>144</v>
      </c>
      <c r="F51" s="2">
        <v>559683</v>
      </c>
      <c r="G51" s="2">
        <v>1</v>
      </c>
      <c r="H51" s="2">
        <v>1</v>
      </c>
    </row>
    <row r="52" spans="1:8" outlineLevel="2" x14ac:dyDescent="0.3">
      <c r="A52" t="s">
        <v>17</v>
      </c>
      <c r="B52" t="s">
        <v>145</v>
      </c>
      <c r="C52" t="s">
        <v>12</v>
      </c>
      <c r="D52" t="s">
        <v>146</v>
      </c>
      <c r="E52" t="s">
        <v>147</v>
      </c>
      <c r="F52" s="2">
        <v>685290</v>
      </c>
      <c r="G52" s="2">
        <v>2</v>
      </c>
      <c r="H52" s="2">
        <v>0</v>
      </c>
    </row>
    <row r="53" spans="1:8" outlineLevel="2" x14ac:dyDescent="0.3">
      <c r="A53" t="s">
        <v>17</v>
      </c>
      <c r="B53" t="s">
        <v>148</v>
      </c>
      <c r="C53" t="s">
        <v>15</v>
      </c>
      <c r="D53" t="s">
        <v>140</v>
      </c>
      <c r="E53" t="s">
        <v>149</v>
      </c>
      <c r="F53" s="2">
        <v>740716</v>
      </c>
      <c r="G53" s="2">
        <v>3</v>
      </c>
      <c r="H53" s="2">
        <v>1</v>
      </c>
    </row>
    <row r="54" spans="1:8" outlineLevel="2" x14ac:dyDescent="0.3">
      <c r="A54" t="s">
        <v>17</v>
      </c>
      <c r="B54" t="s">
        <v>150</v>
      </c>
      <c r="C54" t="s">
        <v>12</v>
      </c>
      <c r="D54" t="s">
        <v>151</v>
      </c>
      <c r="E54" t="s">
        <v>152</v>
      </c>
      <c r="F54" s="2">
        <v>617688</v>
      </c>
      <c r="G54" s="2">
        <v>3</v>
      </c>
      <c r="H54" s="2">
        <v>1</v>
      </c>
    </row>
    <row r="55" spans="1:8" outlineLevel="2" x14ac:dyDescent="0.3">
      <c r="A55" t="s">
        <v>17</v>
      </c>
      <c r="B55" t="s">
        <v>153</v>
      </c>
      <c r="C55" t="s">
        <v>12</v>
      </c>
      <c r="D55" t="s">
        <v>154</v>
      </c>
      <c r="E55" t="s">
        <v>155</v>
      </c>
      <c r="F55" s="2">
        <v>581580</v>
      </c>
      <c r="G55" s="2">
        <v>2</v>
      </c>
      <c r="H55" s="2">
        <v>1</v>
      </c>
    </row>
    <row r="56" spans="1:8" outlineLevel="2" x14ac:dyDescent="0.3">
      <c r="A56" t="s">
        <v>17</v>
      </c>
      <c r="B56" t="s">
        <v>156</v>
      </c>
      <c r="C56" t="s">
        <v>14</v>
      </c>
      <c r="D56" t="s">
        <v>157</v>
      </c>
      <c r="E56" t="s">
        <v>158</v>
      </c>
      <c r="F56" s="2">
        <v>716165</v>
      </c>
      <c r="G56" s="2">
        <v>2</v>
      </c>
      <c r="H56" s="2">
        <v>0</v>
      </c>
    </row>
    <row r="57" spans="1:8" outlineLevel="2" x14ac:dyDescent="0.3">
      <c r="A57" t="s">
        <v>17</v>
      </c>
      <c r="B57" t="s">
        <v>159</v>
      </c>
      <c r="C57" t="s">
        <v>12</v>
      </c>
      <c r="D57" t="s">
        <v>160</v>
      </c>
      <c r="E57" t="s">
        <v>161</v>
      </c>
      <c r="F57" s="2">
        <v>780147</v>
      </c>
      <c r="G57" s="2">
        <v>3</v>
      </c>
      <c r="H57" s="2">
        <v>0</v>
      </c>
    </row>
    <row r="58" spans="1:8" outlineLevel="2" x14ac:dyDescent="0.3">
      <c r="A58" t="s">
        <v>17</v>
      </c>
      <c r="B58" t="s">
        <v>162</v>
      </c>
      <c r="C58" t="s">
        <v>12</v>
      </c>
      <c r="D58" t="s">
        <v>163</v>
      </c>
      <c r="E58" t="s">
        <v>164</v>
      </c>
      <c r="F58" s="2">
        <v>816500</v>
      </c>
      <c r="G58" s="2">
        <v>3</v>
      </c>
      <c r="H58" s="2">
        <v>1</v>
      </c>
    </row>
    <row r="59" spans="1:8" outlineLevel="2" x14ac:dyDescent="0.3">
      <c r="A59" t="s">
        <v>17</v>
      </c>
      <c r="B59" t="s">
        <v>165</v>
      </c>
      <c r="C59" t="s">
        <v>12</v>
      </c>
      <c r="D59" t="s">
        <v>166</v>
      </c>
      <c r="E59" t="s">
        <v>167</v>
      </c>
      <c r="F59" s="2">
        <v>732200</v>
      </c>
      <c r="G59" s="2">
        <v>2</v>
      </c>
      <c r="H59" s="2">
        <v>0</v>
      </c>
    </row>
    <row r="60" spans="1:8" outlineLevel="2" x14ac:dyDescent="0.3">
      <c r="A60" t="s">
        <v>17</v>
      </c>
      <c r="B60" t="s">
        <v>168</v>
      </c>
      <c r="C60" t="s">
        <v>12</v>
      </c>
      <c r="D60" t="s">
        <v>169</v>
      </c>
      <c r="E60" t="s">
        <v>170</v>
      </c>
      <c r="F60" s="2">
        <v>594091</v>
      </c>
      <c r="G60" s="2">
        <v>1</v>
      </c>
      <c r="H60" s="2">
        <v>0</v>
      </c>
    </row>
    <row r="61" spans="1:8" outlineLevel="2" x14ac:dyDescent="0.3">
      <c r="A61" t="s">
        <v>17</v>
      </c>
      <c r="B61" t="s">
        <v>171</v>
      </c>
      <c r="C61" t="s">
        <v>12</v>
      </c>
      <c r="D61" t="s">
        <v>172</v>
      </c>
      <c r="E61" t="s">
        <v>173</v>
      </c>
      <c r="F61" s="2">
        <v>674104</v>
      </c>
      <c r="G61" s="2">
        <v>2</v>
      </c>
      <c r="H61" s="2">
        <v>0</v>
      </c>
    </row>
    <row r="62" spans="1:8" outlineLevel="2" x14ac:dyDescent="0.3">
      <c r="A62" t="s">
        <v>17</v>
      </c>
      <c r="B62" t="s">
        <v>174</v>
      </c>
      <c r="C62" t="s">
        <v>12</v>
      </c>
      <c r="D62" t="s">
        <v>175</v>
      </c>
      <c r="E62" t="s">
        <v>176</v>
      </c>
      <c r="F62" s="2">
        <v>611159</v>
      </c>
      <c r="G62" s="2">
        <v>2</v>
      </c>
      <c r="H62" s="2">
        <v>0</v>
      </c>
    </row>
    <row r="63" spans="1:8" outlineLevel="2" x14ac:dyDescent="0.3">
      <c r="A63" t="s">
        <v>17</v>
      </c>
      <c r="B63" t="s">
        <v>177</v>
      </c>
      <c r="C63" t="s">
        <v>12</v>
      </c>
      <c r="D63" t="s">
        <v>178</v>
      </c>
      <c r="E63" t="s">
        <v>179</v>
      </c>
      <c r="F63" s="2">
        <v>604561</v>
      </c>
      <c r="G63" s="2">
        <v>2</v>
      </c>
      <c r="H63" s="2">
        <v>0</v>
      </c>
    </row>
    <row r="64" spans="1:8" outlineLevel="2" x14ac:dyDescent="0.3">
      <c r="A64" t="s">
        <v>17</v>
      </c>
      <c r="B64" t="s">
        <v>180</v>
      </c>
      <c r="C64" t="s">
        <v>12</v>
      </c>
      <c r="D64" t="s">
        <v>181</v>
      </c>
      <c r="E64" t="s">
        <v>182</v>
      </c>
      <c r="F64" s="2">
        <v>552854</v>
      </c>
      <c r="G64" s="2">
        <v>2</v>
      </c>
      <c r="H64" s="2">
        <v>0</v>
      </c>
    </row>
    <row r="65" spans="1:8" outlineLevel="2" x14ac:dyDescent="0.3">
      <c r="A65" t="s">
        <v>17</v>
      </c>
      <c r="B65" t="s">
        <v>183</v>
      </c>
      <c r="C65" t="s">
        <v>12</v>
      </c>
      <c r="D65" t="s">
        <v>184</v>
      </c>
      <c r="E65" t="s">
        <v>185</v>
      </c>
      <c r="F65" s="2">
        <v>669173</v>
      </c>
      <c r="G65" s="2">
        <v>2</v>
      </c>
      <c r="H65" s="2">
        <v>1</v>
      </c>
    </row>
    <row r="66" spans="1:8" outlineLevel="2" x14ac:dyDescent="0.3">
      <c r="A66" t="s">
        <v>17</v>
      </c>
      <c r="B66" t="s">
        <v>186</v>
      </c>
      <c r="C66" t="s">
        <v>12</v>
      </c>
      <c r="D66" t="s">
        <v>187</v>
      </c>
      <c r="E66" t="s">
        <v>188</v>
      </c>
      <c r="F66" s="2">
        <v>594412</v>
      </c>
      <c r="G66" s="2">
        <v>2</v>
      </c>
      <c r="H66" s="2">
        <v>0</v>
      </c>
    </row>
    <row r="67" spans="1:8" outlineLevel="2" x14ac:dyDescent="0.3">
      <c r="A67" t="s">
        <v>17</v>
      </c>
      <c r="B67" t="s">
        <v>189</v>
      </c>
      <c r="C67" t="s">
        <v>12</v>
      </c>
      <c r="D67" t="s">
        <v>190</v>
      </c>
      <c r="E67" t="s">
        <v>191</v>
      </c>
      <c r="F67" s="2">
        <v>553730</v>
      </c>
      <c r="G67" s="2">
        <v>2</v>
      </c>
      <c r="H67" s="2">
        <v>0</v>
      </c>
    </row>
    <row r="68" spans="1:8" outlineLevel="2" x14ac:dyDescent="0.3">
      <c r="A68" t="s">
        <v>17</v>
      </c>
      <c r="B68" t="s">
        <v>192</v>
      </c>
      <c r="C68" t="s">
        <v>12</v>
      </c>
      <c r="D68" t="s">
        <v>193</v>
      </c>
      <c r="E68" t="s">
        <v>194</v>
      </c>
      <c r="F68" s="2">
        <v>575854</v>
      </c>
      <c r="G68" s="2">
        <v>2</v>
      </c>
      <c r="H68" s="2">
        <v>0</v>
      </c>
    </row>
    <row r="69" spans="1:8" outlineLevel="2" x14ac:dyDescent="0.3">
      <c r="A69" t="s">
        <v>17</v>
      </c>
      <c r="B69" t="s">
        <v>195</v>
      </c>
      <c r="C69" t="s">
        <v>14</v>
      </c>
      <c r="D69" t="s">
        <v>196</v>
      </c>
      <c r="E69" t="s">
        <v>197</v>
      </c>
      <c r="F69" s="2">
        <v>600649</v>
      </c>
      <c r="G69" s="2">
        <v>2</v>
      </c>
      <c r="H69" s="2">
        <v>0</v>
      </c>
    </row>
    <row r="70" spans="1:8" outlineLevel="2" x14ac:dyDescent="0.3">
      <c r="A70" t="s">
        <v>17</v>
      </c>
      <c r="B70" t="s">
        <v>198</v>
      </c>
      <c r="C70" t="s">
        <v>14</v>
      </c>
      <c r="D70" t="s">
        <v>199</v>
      </c>
      <c r="E70" t="s">
        <v>200</v>
      </c>
      <c r="F70" s="2">
        <v>775011</v>
      </c>
      <c r="G70" s="2">
        <v>1</v>
      </c>
      <c r="H70" s="2">
        <v>0</v>
      </c>
    </row>
    <row r="71" spans="1:8" outlineLevel="2" x14ac:dyDescent="0.3">
      <c r="A71" t="s">
        <v>17</v>
      </c>
      <c r="B71" t="s">
        <v>201</v>
      </c>
      <c r="C71" t="s">
        <v>15</v>
      </c>
      <c r="D71" t="s">
        <v>202</v>
      </c>
      <c r="E71" t="s">
        <v>203</v>
      </c>
      <c r="F71" s="2">
        <v>634797</v>
      </c>
      <c r="G71" s="2">
        <v>2</v>
      </c>
      <c r="H71" s="2">
        <v>0</v>
      </c>
    </row>
    <row r="72" spans="1:8" outlineLevel="1" x14ac:dyDescent="0.3">
      <c r="A72" s="1" t="s">
        <v>23</v>
      </c>
      <c r="F72" s="2">
        <f>SUBTOTAL(9,F50:F71)</f>
        <v>14411080</v>
      </c>
      <c r="G72" s="2">
        <f>SUBTOTAL(9,G50:G71)</f>
        <v>46</v>
      </c>
      <c r="H72" s="2">
        <f>SUBTOTAL(9,H50:H71)</f>
        <v>7</v>
      </c>
    </row>
    <row r="73" spans="1:8" outlineLevel="2" x14ac:dyDescent="0.3">
      <c r="A73" t="s">
        <v>18</v>
      </c>
      <c r="B73" t="s">
        <v>204</v>
      </c>
      <c r="C73" t="s">
        <v>12</v>
      </c>
      <c r="D73" t="s">
        <v>205</v>
      </c>
      <c r="E73" t="s">
        <v>206</v>
      </c>
      <c r="F73" s="2">
        <v>800000</v>
      </c>
    </row>
    <row r="74" spans="1:8" outlineLevel="2" x14ac:dyDescent="0.3">
      <c r="A74" t="s">
        <v>18</v>
      </c>
      <c r="B74" t="s">
        <v>207</v>
      </c>
      <c r="C74" t="s">
        <v>12</v>
      </c>
      <c r="D74" t="s">
        <v>208</v>
      </c>
      <c r="E74" t="s">
        <v>209</v>
      </c>
      <c r="F74" s="2">
        <v>7980642</v>
      </c>
    </row>
    <row r="75" spans="1:8" outlineLevel="2" x14ac:dyDescent="0.3">
      <c r="A75" t="s">
        <v>18</v>
      </c>
      <c r="B75" t="s">
        <v>210</v>
      </c>
      <c r="C75" t="s">
        <v>12</v>
      </c>
      <c r="D75" t="s">
        <v>34</v>
      </c>
      <c r="E75" t="s">
        <v>211</v>
      </c>
      <c r="F75" s="2">
        <v>900000</v>
      </c>
    </row>
    <row r="76" spans="1:8" outlineLevel="2" x14ac:dyDescent="0.3">
      <c r="A76" t="s">
        <v>18</v>
      </c>
      <c r="B76" t="s">
        <v>212</v>
      </c>
      <c r="C76" t="s">
        <v>12</v>
      </c>
      <c r="D76" t="s">
        <v>213</v>
      </c>
      <c r="E76" t="s">
        <v>214</v>
      </c>
      <c r="F76" s="2">
        <v>811400</v>
      </c>
    </row>
    <row r="77" spans="1:8" outlineLevel="2" x14ac:dyDescent="0.3">
      <c r="A77" t="s">
        <v>18</v>
      </c>
      <c r="B77" t="s">
        <v>215</v>
      </c>
      <c r="C77" t="s">
        <v>12</v>
      </c>
      <c r="D77" t="s">
        <v>216</v>
      </c>
      <c r="E77" t="s">
        <v>217</v>
      </c>
      <c r="F77" s="2">
        <v>1200000</v>
      </c>
    </row>
    <row r="78" spans="1:8" outlineLevel="1" x14ac:dyDescent="0.3">
      <c r="A78" s="1" t="s">
        <v>24</v>
      </c>
      <c r="F78" s="2">
        <f>SUBTOTAL(9,F73:F77)</f>
        <v>11692042</v>
      </c>
      <c r="G78" s="2">
        <f>SUBTOTAL(9,G73:G77)</f>
        <v>0</v>
      </c>
      <c r="H78" s="2">
        <f>SUBTOTAL(9,H73:H77)</f>
        <v>0</v>
      </c>
    </row>
    <row r="79" spans="1:8" x14ac:dyDescent="0.3">
      <c r="A79" s="1" t="s">
        <v>25</v>
      </c>
      <c r="F79" s="2">
        <f>SUBTOTAL(9,F8:F77)</f>
        <v>95546136</v>
      </c>
      <c r="G79" s="2">
        <f>SUBTOTAL(9,G8:G77)</f>
        <v>303</v>
      </c>
      <c r="H79" s="2">
        <f>SUBTOTAL(9,H8:H77)</f>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January 2025</dc:title>
  <dc:creator>Domansky, Scott</dc:creator>
  <cp:lastModifiedBy>Callison, Moon</cp:lastModifiedBy>
  <dcterms:created xsi:type="dcterms:W3CDTF">2018-12-03T22:59:04Z</dcterms:created>
  <dcterms:modified xsi:type="dcterms:W3CDTF">2025-07-16T21:55:40Z</dcterms:modified>
</cp:coreProperties>
</file>