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3" documentId="8_{DF7C2A05-68C0-45D4-81F1-8A62605F2A5C}" xr6:coauthVersionLast="47" xr6:coauthVersionMax="47" xr10:uidLastSave="{A7BCDD5D-2C19-405B-BB2D-0FDE301CC93C}"/>
  <bookViews>
    <workbookView xWindow="19090" yWindow="-110" windowWidth="38620" windowHeight="21100" xr2:uid="{40CC2984-8280-4163-A0DF-FF9864B89EEE}"/>
  </bookViews>
  <sheets>
    <sheet name="Oct 500K" sheetId="1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2" i="15" l="1"/>
  <c r="G92" i="15"/>
  <c r="F92" i="15"/>
  <c r="H87" i="15"/>
  <c r="G87" i="15"/>
  <c r="F87" i="15"/>
  <c r="H62" i="15"/>
  <c r="G62" i="15"/>
  <c r="F62" i="15"/>
  <c r="H55" i="15"/>
  <c r="G55" i="15"/>
  <c r="F55" i="15"/>
  <c r="H41" i="15"/>
  <c r="G41" i="15"/>
  <c r="F41" i="15"/>
  <c r="H37" i="15"/>
  <c r="G37" i="15"/>
  <c r="F37" i="15"/>
  <c r="H33" i="15"/>
  <c r="G33" i="15"/>
  <c r="F33" i="15"/>
  <c r="H30" i="15"/>
  <c r="G30" i="15"/>
  <c r="F30" i="15"/>
  <c r="H27" i="15"/>
  <c r="G27" i="15"/>
  <c r="F27" i="15"/>
  <c r="H13" i="15"/>
  <c r="H93" i="15" s="1"/>
  <c r="G13" i="15"/>
  <c r="G93" i="15" s="1"/>
  <c r="F13" i="15"/>
  <c r="F93" i="15" s="1"/>
</calcChain>
</file>

<file path=xl/sharedStrings.xml><?xml version="1.0" encoding="utf-8"?>
<sst xmlns="http://schemas.openxmlformats.org/spreadsheetml/2006/main" count="398" uniqueCount="255">
  <si>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</si>
  <si>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</si>
  <si>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</si>
  <si>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</si>
  <si>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</si>
  <si>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</si>
  <si>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</si>
  <si>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</si>
  <si>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</si>
  <si>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</si>
  <si>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</si>
  <si>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</si>
  <si>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</si>
  <si>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</si>
  <si>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</si>
  <si>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</si>
  <si>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</si>
  <si>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</si>
  <si>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</si>
  <si>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</si>
  <si>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</si>
  <si>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</si>
  <si>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</si>
  <si>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</si>
  <si>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</si>
  <si>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</si>
  <si>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</si>
  <si>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</si>
  <si>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</si>
  <si>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</si>
  <si>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Permit-Industrial-Add/Alt</t>
  </si>
  <si>
    <t>Construction Permit-Industrial-Add/Alt Total</t>
  </si>
  <si>
    <t>Construction Permit-Single Family/Duplex-Add/Alt</t>
  </si>
  <si>
    <t>Construction Permit-Single Family/Duplex-Add/Alt Total</t>
  </si>
  <si>
    <t>401 UNION ST</t>
  </si>
  <si>
    <t>Construction Permit-Commercial-New</t>
  </si>
  <si>
    <t>Construction Permit-Commercial-New Total</t>
  </si>
  <si>
    <t>1301 2ND AVE</t>
  </si>
  <si>
    <t>1959 NE PACIFIC ST</t>
  </si>
  <si>
    <t>Construct addition and substantial alterations to existing single family residence, per plan.</t>
  </si>
  <si>
    <t>201 16TH AVE E</t>
  </si>
  <si>
    <t>Construct addition and substantial alterations to existing one family dwelling, per plan.</t>
  </si>
  <si>
    <t>1314 E UNION ST</t>
  </si>
  <si>
    <t>October</t>
  </si>
  <si>
    <t>Establish use as single family residence, per land use code. Construct one family dwelling, per plan.</t>
  </si>
  <si>
    <t>7033842-BK</t>
  </si>
  <si>
    <t>87 LENORA ST</t>
  </si>
  <si>
    <t>Construct blanket permit tenant improvements to CBRE on the 13th floor of existing commercial building, per plan.</t>
  </si>
  <si>
    <t>7040708-BK</t>
  </si>
  <si>
    <t>1301 4TH AVE</t>
  </si>
  <si>
    <t>Construct blanket permit tenant improvements to the WA State Bar Association on the sixth and seventh floors of existing commercial building, per plan.</t>
  </si>
  <si>
    <t>7040944-BK</t>
  </si>
  <si>
    <t>1730 MINOR AVE</t>
  </si>
  <si>
    <t>Construct blanket permit tenant improvements to Pinterest on the 14th floor of existing commercial building, per plan.</t>
  </si>
  <si>
    <t>7044445-BK</t>
  </si>
  <si>
    <t>1201 4TH AVE</t>
  </si>
  <si>
    <t>Construct blanket permit tenant improvements to Block on the 23rd floor of existing commercial building, per plan.</t>
  </si>
  <si>
    <t>7046732-BK</t>
  </si>
  <si>
    <t>400 2ND AVE W</t>
  </si>
  <si>
    <t>Construct blanket permit tenant improvements to Ravensburger on the seventh floor of existing commercial building, per plan.</t>
  </si>
  <si>
    <t>6910438-CN</t>
  </si>
  <si>
    <t>2601 NE 46TH ST</t>
  </si>
  <si>
    <t>Construct alterations to wastewater facility [SPU PUMP STATION 35] for public utility [SEATTLE PUBLIC UTILITIES] on commercial campus [UNIVERSITY VILLAGE MALL], per plan.</t>
  </si>
  <si>
    <t>6957339-CN</t>
  </si>
  <si>
    <t>3800 LATONA AVE NE</t>
  </si>
  <si>
    <t>Initial tenant improvements for offices and associated assembly spaces at levels 3 and 4 for commercial tenant in mixed-use commercial building [NORTHLAKE COMMONS], occupy per plan.</t>
  </si>
  <si>
    <t>6967976-CN</t>
  </si>
  <si>
    <t>Tenant improvement to levels 41 and 42 and at the roof of existing office building, occupy per plan.</t>
  </si>
  <si>
    <t>6985944-CN</t>
  </si>
  <si>
    <t>1918 8TH AVE</t>
  </si>
  <si>
    <t>Construct alterations and full floor tenant improvements for level 12 tenant space of commercial office building, occupy per plan.</t>
  </si>
  <si>
    <t>6999328-CN</t>
  </si>
  <si>
    <t>Construct tenant improvements to levels 10, 11 and stair shaft to level12 in a commercial office building, per plans</t>
  </si>
  <si>
    <t>7003158-CN</t>
  </si>
  <si>
    <t>6133 6TH AVE S</t>
  </si>
  <si>
    <t>Change of use from wholesale showroom to office, per land use code. Construct as interior alterations and occupy, per plan. (Not change of use per building code)</t>
  </si>
  <si>
    <t>7012038-CN</t>
  </si>
  <si>
    <t>1900 25TH AVE S</t>
  </si>
  <si>
    <t>Construct site &amp; tenant improvements for donor clinic at levels 1 &amp; 2 of existing commercial building (American Red Cross Donor Center), occupy per plan.  Mechanical included</t>
  </si>
  <si>
    <t>7022488-CN</t>
  </si>
  <si>
    <t>6901 FOX AVE S</t>
  </si>
  <si>
    <t>Construct alterations to business areas and roof of a warehouse building, per plans</t>
  </si>
  <si>
    <t>7023941-CN</t>
  </si>
  <si>
    <t>83 COLUMBIA ST</t>
  </si>
  <si>
    <t>TI is from office use to office use, no change is use per land use code. Tenant improvement to existing Suite on 4th floor and partial suite on 3rd floor of an existing building.</t>
  </si>
  <si>
    <t>7026618-CN</t>
  </si>
  <si>
    <t>925 4TH AVE</t>
  </si>
  <si>
    <t>Construct alterations to elevator lobby area on level 4 of existing office building, per plan.</t>
  </si>
  <si>
    <t>7029940-CN</t>
  </si>
  <si>
    <t>311 OCCIDENTAL AVE S</t>
  </si>
  <si>
    <t>Construct voluntary seismic upgrades to existing commercial URM building (using Directors Rule 6-2023) , per plan.</t>
  </si>
  <si>
    <t>7037206-CN</t>
  </si>
  <si>
    <t>1250 1ST AVE S</t>
  </si>
  <si>
    <t>Construct alterations in existing stadium at the scoreboard control room, per plan.</t>
  </si>
  <si>
    <t>7037528-CN</t>
  </si>
  <si>
    <t>Construct structural alterations to 3rd floor of existing commercial building, per plan.</t>
  </si>
  <si>
    <t>6594946-CN</t>
  </si>
  <si>
    <t>209 N 87TH ST</t>
  </si>
  <si>
    <t>Construction of an apartment building and retail and occupy, per plan</t>
  </si>
  <si>
    <t>6833919-CN</t>
  </si>
  <si>
    <t>10523 5TH AVE NE</t>
  </si>
  <si>
    <t>Establish use as multifamily and general retail sales and service and construct mixed use apartment building, occupy per plan. Mechanical included.</t>
  </si>
  <si>
    <t>7027614-CN</t>
  </si>
  <si>
    <t>1050 SW SPOKANE ST</t>
  </si>
  <si>
    <t>Construct alterations to upgrade existing radiation portal monitors, signage, signals and supports at truck and rail exit gates of Terminal 18, per plan.</t>
  </si>
  <si>
    <t>7029908-CN</t>
  </si>
  <si>
    <t>2421 W COMMODORE WAY</t>
  </si>
  <si>
    <t>Construct tenant improvements for warehouse (Carsoe) at 1st and 2nd floor of existing commercial building, per plan.</t>
  </si>
  <si>
    <t>7020798-CN</t>
  </si>
  <si>
    <t>Construct alterations at interior exit stairs and elevator lobbies on levels 9 through 16 for institutional building [UNIVERSITY OF WASHINGTON MEDICAL CENTER] on college campus [UNIVERSITY OF WASHINGTON], per plan.</t>
  </si>
  <si>
    <t>7033251-CN</t>
  </si>
  <si>
    <t>Construct tenant improvements to portions of the main building L2 Kaiser Permanente, per plans. Mechanical included this permit</t>
  </si>
  <si>
    <t>7051364-CN</t>
  </si>
  <si>
    <t>805 4TH AVE N</t>
  </si>
  <si>
    <t>Construct alterations to replace interior finishes, light fixtures, and bathroom fixtures in common areas of retirement/assisted living facility [COGIR OF QUEEN ANNE], subject to field inspection [STFI].</t>
  </si>
  <si>
    <t>6859501-CN</t>
  </si>
  <si>
    <t>6716 ROOSEVELT WAY NE</t>
  </si>
  <si>
    <t>Shoring and excavation for future apartment building, per plans.</t>
  </si>
  <si>
    <t>6873280-CN</t>
  </si>
  <si>
    <t>9558 GREENWOOD AVE N</t>
  </si>
  <si>
    <t>Building envelope alterations and repairs for existing condominium, per plans.</t>
  </si>
  <si>
    <t>7002830-CN</t>
  </si>
  <si>
    <t>550 ALOHA ST</t>
  </si>
  <si>
    <t>Construct alterations to existing multifamily building, per plan.</t>
  </si>
  <si>
    <t>6693847-CN</t>
  </si>
  <si>
    <t>4402 NE 50TH ST</t>
  </si>
  <si>
    <t>Establish use as and construct new townhouses, per plan.</t>
  </si>
  <si>
    <t>6836542-CN</t>
  </si>
  <si>
    <t>78 E LYNN ST</t>
  </si>
  <si>
    <t>Construct new multifamily building, occupy per plan.</t>
  </si>
  <si>
    <t>6840674-CN</t>
  </si>
  <si>
    <t>3845 23RD AVE W</t>
  </si>
  <si>
    <t>Establish use as townhouse, per land use code.  Construct townhouse, per plan</t>
  </si>
  <si>
    <t>6845225-CN</t>
  </si>
  <si>
    <t>3214 S DAWSON ST</t>
  </si>
  <si>
    <t>Construct middle bldg. per plans (Establish use as townhouses and construct a two-family dwelling and two townhouse buildings, per plans. Reviews and processing for 3-CN's under 6790908)</t>
  </si>
  <si>
    <t>6845226-CN</t>
  </si>
  <si>
    <t>3216 S DAWSON ST</t>
  </si>
  <si>
    <t>Construct north bldg. per plans (Establish use as townhouses and construct a two-family dwelling and two townhouse buildings, per plans. Reviews and processing for 3-CN's under 6790908)</t>
  </si>
  <si>
    <t>6875631-CN</t>
  </si>
  <si>
    <t>2307 S JUDKINS ST</t>
  </si>
  <si>
    <t>Construct WEST Townhouse, this permit (Establish 6 rowhouses, per land use code.  Construct as West townhouse and East two-family dwelling, per plan; review and process for two records under 6875631-CN).</t>
  </si>
  <si>
    <t>6878390-CN</t>
  </si>
  <si>
    <t>8849 MIDVALE AVE N</t>
  </si>
  <si>
    <t>Establish use as townhouses and construct 6-unit townhouse building, per plans.</t>
  </si>
  <si>
    <t>6883524-CN</t>
  </si>
  <si>
    <t>Establish use as &amp; construct apartment structure, occupy per plan</t>
  </si>
  <si>
    <t>6910963-CN</t>
  </si>
  <si>
    <t>Establish use as and construct a townhouse building, per plans</t>
  </si>
  <si>
    <t>6980105-CN</t>
  </si>
  <si>
    <t>6725 CARLETON AVE S</t>
  </si>
  <si>
    <t>Associate Project Description: Construct middle townhouse building, per plan. (Establish use as two townhouses and one rowhouse per land use code. Construct three new townhouse buildings, per plan. Review and processing for three records under 6944788)</t>
  </si>
  <si>
    <t>6980106-CN</t>
  </si>
  <si>
    <t>6723 CARLETON AVE S</t>
  </si>
  <si>
    <t>Associate Project Description: Construct east townhouse building, per plan. (Establish use as two townhouses and one rowhouse per land use code. Construct three new townhouse buildings, per plan. Review and processing for three records under 6944788)</t>
  </si>
  <si>
    <t>6993816-CN</t>
  </si>
  <si>
    <t>7428 2ND AVE NE</t>
  </si>
  <si>
    <t>Establish use as rowhouses per Land Use Code.  Construct 3-unit townhouse, per plans.</t>
  </si>
  <si>
    <t>7013334-CN</t>
  </si>
  <si>
    <t>506 WARD ST</t>
  </si>
  <si>
    <t>6645584-CN</t>
  </si>
  <si>
    <t>712 17TH AVE E</t>
  </si>
  <si>
    <t>7002401-CN</t>
  </si>
  <si>
    <t>814 NW 118TH ST</t>
  </si>
  <si>
    <t>Construct additions and substantial alterations to existing single family residence, per plan.</t>
  </si>
  <si>
    <t>7005737-CN</t>
  </si>
  <si>
    <t>2530 NE 82ND ST</t>
  </si>
  <si>
    <t>Construct additions &amp; substantial alterations to one-family dwelling, per plan</t>
  </si>
  <si>
    <t>7016710-CN</t>
  </si>
  <si>
    <t>2273 37TH AVE SW</t>
  </si>
  <si>
    <t>Change of use from duplex and establish use as single family residence with attached accessory dwelling unit per land use code. Construct substantial alterations to two family dwelling, per plan. (Construct substantial alterations to two family dwelling and construct substantial alterations to detached garage for new single family dwelling, per plan.  Review and process for two CN records under 7016710-CN)</t>
  </si>
  <si>
    <t>7021316-CN</t>
  </si>
  <si>
    <t>4828 NE 85TH ST</t>
  </si>
  <si>
    <t>7050393-CN</t>
  </si>
  <si>
    <t>6832 35TH AVE NW</t>
  </si>
  <si>
    <t>Interior alterations to existing single family residence, subject to field inspection, STFI</t>
  </si>
  <si>
    <t>6927528-CN</t>
  </si>
  <si>
    <t>918 28TH AVE S</t>
  </si>
  <si>
    <t>Establish use as a townhouse per land use code. Construct new townhouse building, per plan.</t>
  </si>
  <si>
    <t>6939040-CN</t>
  </si>
  <si>
    <t>9014 4TH AVE NW</t>
  </si>
  <si>
    <t>Construct two-family dwelling, per plans. (Establish use as a Single-family residence with attached  and detached accessory dwelling units per land use code. Construct a two-family dwelling and a one-family dwelling, per plans. Reviews and processing for two -CN's under 6939040)</t>
  </si>
  <si>
    <t>6948585-CN</t>
  </si>
  <si>
    <t>2619 14TH AVE W</t>
  </si>
  <si>
    <t>Establish use as townhouse with attached accessory dwelling unit per land use code. Construct new townhouse, per plan. Existing apartment building to remain.</t>
  </si>
  <si>
    <t>6966629-CN</t>
  </si>
  <si>
    <t>10008 14TH AVE NW</t>
  </si>
  <si>
    <t>6968497-CN</t>
  </si>
  <si>
    <t>3003 NE 88TH ST</t>
  </si>
  <si>
    <t>Construct East one family dwelling and detached accessory structure, per plan (Establish use as single-family dwelling unit and detached accessory dwelling unit per land use code. Construct 2 one family dwellings and detached accessory structure, review and process for 2 CN's under 6968497-CN).</t>
  </si>
  <si>
    <t>6985788-CN</t>
  </si>
  <si>
    <t>313 17TH AVE E</t>
  </si>
  <si>
    <t>Construct west two family dwelling, per plan. (Establish use as townhouse (multifamily residential) per land use code. Construct (2) two family dwellings, per plan. Review and processing for two records under 6985788-CN)</t>
  </si>
  <si>
    <t>6997523-CN</t>
  </si>
  <si>
    <t>3642 33RD AVE W</t>
  </si>
  <si>
    <t>Construct new West one family dwelling (SFR), per plan. (Establish use as single family residence and detached accessory dwelling unit per land use code.  Construct 2 one family dwellings, per plan.  Review and process for 2 records under 6997523-CN)</t>
  </si>
  <si>
    <t>6997948-CN</t>
  </si>
  <si>
    <t>4408 50TH AVE S</t>
  </si>
  <si>
    <t>Establish use as townhome, per land use code.  Construct multifamily dwelling and occupy, per plan.</t>
  </si>
  <si>
    <t>6997950-CN</t>
  </si>
  <si>
    <t>4406 50TH AVE S</t>
  </si>
  <si>
    <t>Establish live-work units, per land use code. Construct multi-family structure, occupy per plan.</t>
  </si>
  <si>
    <t>7004520-CN</t>
  </si>
  <si>
    <t>7946 35TH AVE SW</t>
  </si>
  <si>
    <t>Construct a two-family dwelling, per plans.  Project includes removal of existing garage and accessory structures.   (Establish use as single family residence with attached accessory dwelling unit and convert existing dwelling to a detached accessory dwelling unit per Land Use Code. Construct a two-family dwelling.  Reviews and processing for 2 construction records under 7004520-CN)</t>
  </si>
  <si>
    <t>7012754-CN</t>
  </si>
  <si>
    <t>928 NW 57TH ST</t>
  </si>
  <si>
    <t>Establish use as townhouses per land use code. Construct south two-family dwelling, per plan. (Construct (2) two family dwellings, per plan. Review and processing for two records under 7012754-CN)</t>
  </si>
  <si>
    <t>7012853-CN</t>
  </si>
  <si>
    <t>13047 A 39TH AVE NE</t>
  </si>
  <si>
    <t>Construct one family dwelling, per plans (Establish use as a single-family residence allowing both an attached and detached accessory dwelling unit, per the land use code. Construct both a two-family and one family dwelling, per plans. Reviews and processing for two -CN's under 7012853)</t>
  </si>
  <si>
    <t>7015481-CN</t>
  </si>
  <si>
    <t>2604 W ARMOUR ST</t>
  </si>
  <si>
    <t>Establish use as single family residence with attached accessory dwelling unit per land use code.   Construct new two-family dwelling, per plan.</t>
  </si>
  <si>
    <t>7015565-CN</t>
  </si>
  <si>
    <t>8018 A 24TH AVE NW</t>
  </si>
  <si>
    <t>Construct one 2-family dwelling, per plans.  (Establish use as single family residence with attached and detached accessory dwelling units per Land Use Code.  Construct one 1-family dwelling and one 2-family dwelling.  Reviews and processing for 2 construction records under 7015565-CN)</t>
  </si>
  <si>
    <t>7018758-CN</t>
  </si>
  <si>
    <t>12520 2ND AVE NE</t>
  </si>
  <si>
    <t>Construct a duplex, per plans (Establish use as a a single-family residence and allow both an attached and detached accessory dwelling unit per the land use code. Construct both a two and one family dwelling, per plans. Reviews and processing for two -CN's under 7018758)</t>
  </si>
  <si>
    <t>7018919-CN</t>
  </si>
  <si>
    <t>4027 51ST AVE SW</t>
  </si>
  <si>
    <t>Construct new two-family dwelling, per plan. (Change of use from single-family dwelling unit to detached accessory dwelling unit and establish use as single-family dwelling unit with an attached accessory dwelling unit, per land use code. Construct a two-family dwelling, per plan. Review and process for two CN records under 7018919-CN)</t>
  </si>
  <si>
    <t>7019471-CN</t>
  </si>
  <si>
    <t>7356 21ST AVE NW</t>
  </si>
  <si>
    <t>Construct one 2-family dwelling, per plans.  (Establish use as single family residence with attached and detached accessory dwelling units per Land Use Code.  Construct one 1-family dwelling and one 2-family dwelling.  Reviews and processing for 2 construction records under 7019471-CN)</t>
  </si>
  <si>
    <t>7020691-CN</t>
  </si>
  <si>
    <t>2649 41ST AVE SW</t>
  </si>
  <si>
    <t>Construct east two-family dwelling, per plan. [Establish single-family residence with attached and detached accessory dwelling units per land use code. Construct one- and two-family dwellings, per plan. Reviews and processing for two construction records under 7020691-CN.]</t>
  </si>
  <si>
    <t>7021747-CN</t>
  </si>
  <si>
    <t>5822 56TH AVE NE</t>
  </si>
  <si>
    <t>[Land Use statement here] Construct two-family dwelling and detached garage, per plan</t>
  </si>
  <si>
    <t>7022290-CN</t>
  </si>
  <si>
    <t>6357 38TH AVE SW</t>
  </si>
  <si>
    <t>Construct a two-family dwelling, per plans.  (Establish use as single family residence, an attached accessory dwelling unit, and a detached accessory dwelling unit per Land Use Code.  Construct a one-family dwelling and a two-family dwelling.  Reviews and processing for two construction records under 7022290-CN)</t>
  </si>
  <si>
    <t>7026637-CN</t>
  </si>
  <si>
    <t>7736 30TH AVE NW</t>
  </si>
  <si>
    <t>Construct new two family dwelling, per plan. (Establish use as single family residence with attached and detached accessory dwelling unit per land use code. Construct one and two family dwelling per plan. Review and processing for two records under 7026637-CN).</t>
  </si>
  <si>
    <t>7026973-CN</t>
  </si>
  <si>
    <t>3812 31ST AVE W</t>
  </si>
  <si>
    <t>Construct new two family dwelling, per plan. (Establish use as single family residence with attached and detached accessory dwelling unit per land use code. Construct one and two family dwelling per plan. Review and processing for two records under 7026973-CN).</t>
  </si>
  <si>
    <t>7027875-CN</t>
  </si>
  <si>
    <t>3020 WEST VIEWMONT WAY W</t>
  </si>
  <si>
    <t>Establish use as single-family dwelling unit and an attached accessory dwelling unit per land use code. Construct new two family dwelling, per plan.</t>
  </si>
  <si>
    <t>7037358-CN</t>
  </si>
  <si>
    <t>926 NW 57TH ST</t>
  </si>
  <si>
    <t>Establish use as townhouses per land use code. Construct north two family dwelling,  per plan. (Establish use as ___ per land use code. Construct (2) two family dwellings, per plan.  Review and processing for two records under  7012754-CN)</t>
  </si>
  <si>
    <t>7032267-ME</t>
  </si>
  <si>
    <t>Addition of 3 Fan Coil Units, Rezoning of 89 VAV boxes, demo 13 units VAV boxes, and add of 4 VAVs. Re-use of 3 exhaust fans, demo 2 existing. 
LV by controls contractor</t>
  </si>
  <si>
    <t>7032273-ME</t>
  </si>
  <si>
    <t>Addition of 6 Fan Coil Units, Rezoning of 49 VAV boxes and demo 13 units VAV boxes. Re-use of 3 exhaust fans, demo 3 existing fans. 
LV by controls contractor</t>
  </si>
  <si>
    <t>7034577-ME</t>
  </si>
  <si>
    <t>Partial TI on L26, Full TI on L27 and L28. L26 Add new FCU, 2 new FPTs, reuse 7 FPTs, and add 1 transfer fan. L27 Reuse ducted FCU from L26, demo 4 FPTs, Reuse 22 FPTs, provide 7 new FPTs, add 2 transfer fans, and add 1 exhaust fan. L28 reuses ducted FCU from L26, Provide 4 new FCUs, provide 1 duct heater, demo 3 FPTs, reuse 21 FPTs, provide 6 FPTs, add 2 transfer fans, add 1 supply fan, and add 1 exhaust fan. LV by Controls contractor, per plans.</t>
  </si>
  <si>
    <t>7042860-ME</t>
  </si>
  <si>
    <t>Tenant improvement on levels 8, 9 &amp; 10.  Add/relocate VAV boxes and associated ducts and diffusers.  Install (3) WSHP's for equipment rooms - all work per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</si>
</sst>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7D586-BCEA-457C-814B-BB942903569D}">
  <dimension ref="A1:H93"/>
  <sheetViews>
    <sheetView tabSelected="1" zoomScaleNormal="100" workbookViewId="0"/>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2024</v>
      </c>
    </row>
    <row r="5" spans="1:8" x14ac:dyDescent="0.3">
      <c r="A5" s="1" t="s">
        <v>43</v>
      </c>
    </row>
    <row r="7" spans="1:8" ht="15.75" customHeight="1" x14ac:dyDescent="0.3">
      <c r="A7" s="4" t="s">
        <v>3</v>
      </c>
      <c r="B7" s="4" t="s">
        <v>4</v>
      </c>
      <c r="C7" s="4" t="s">
        <v>5</v>
      </c>
      <c r="D7" s="4" t="s">
        <v>6</v>
      </c>
      <c r="E7" s="4" t="s">
        <v>7</v>
      </c>
      <c r="F7" s="5" t="s">
        <v>8</v>
      </c>
      <c r="G7" s="5" t="s">
        <v>9</v>
      </c>
      <c r="H7" s="5" t="s">
        <v>10</v>
      </c>
    </row>
    <row r="8" spans="1:8" outlineLevel="2" x14ac:dyDescent="0.3">
      <c r="A8" t="s">
        <v>11</v>
      </c>
      <c r="B8" t="s">
        <v>45</v>
      </c>
      <c r="C8" t="s">
        <v>12</v>
      </c>
      <c r="D8" t="s">
        <v>46</v>
      </c>
      <c r="E8" t="s">
        <v>47</v>
      </c>
      <c r="F8" s="2">
        <v>1100000</v>
      </c>
    </row>
    <row r="9" spans="1:8" outlineLevel="2" x14ac:dyDescent="0.3">
      <c r="A9" t="s">
        <v>11</v>
      </c>
      <c r="B9" t="s">
        <v>48</v>
      </c>
      <c r="C9" t="s">
        <v>12</v>
      </c>
      <c r="D9" t="s">
        <v>49</v>
      </c>
      <c r="E9" t="s">
        <v>50</v>
      </c>
      <c r="F9" s="2">
        <v>784728</v>
      </c>
    </row>
    <row r="10" spans="1:8" outlineLevel="2" x14ac:dyDescent="0.3">
      <c r="A10" t="s">
        <v>11</v>
      </c>
      <c r="B10" t="s">
        <v>51</v>
      </c>
      <c r="C10" t="s">
        <v>12</v>
      </c>
      <c r="D10" t="s">
        <v>52</v>
      </c>
      <c r="E10" t="s">
        <v>53</v>
      </c>
      <c r="F10" s="2">
        <v>2278259</v>
      </c>
    </row>
    <row r="11" spans="1:8" outlineLevel="2" x14ac:dyDescent="0.3">
      <c r="A11" t="s">
        <v>11</v>
      </c>
      <c r="B11" t="s">
        <v>54</v>
      </c>
      <c r="C11" t="s">
        <v>12</v>
      </c>
      <c r="D11" t="s">
        <v>55</v>
      </c>
      <c r="E11" t="s">
        <v>56</v>
      </c>
      <c r="F11" s="2">
        <v>572786</v>
      </c>
    </row>
    <row r="12" spans="1:8" outlineLevel="2" x14ac:dyDescent="0.3">
      <c r="A12" t="s">
        <v>11</v>
      </c>
      <c r="B12" t="s">
        <v>57</v>
      </c>
      <c r="C12" t="s">
        <v>12</v>
      </c>
      <c r="D12" t="s">
        <v>58</v>
      </c>
      <c r="E12" t="s">
        <v>59</v>
      </c>
      <c r="F12" s="2">
        <v>703965</v>
      </c>
    </row>
    <row r="13" spans="1:8" outlineLevel="1" x14ac:dyDescent="0.3">
      <c r="A13" s="1" t="s">
        <v>20</v>
      </c>
      <c r="F13" s="2">
        <f>SUBTOTAL(9,F8:F12)</f>
        <v>5439738</v>
      </c>
      <c r="G13" s="2">
        <f>SUBTOTAL(9,G8:G12)</f>
        <v>0</v>
      </c>
      <c r="H13" s="2">
        <f>SUBTOTAL(9,H8:H12)</f>
        <v>0</v>
      </c>
    </row>
    <row r="14" spans="1:8" outlineLevel="2" x14ac:dyDescent="0.3">
      <c r="A14" t="s">
        <v>13</v>
      </c>
      <c r="B14" t="s">
        <v>60</v>
      </c>
      <c r="C14" t="s">
        <v>12</v>
      </c>
      <c r="D14" t="s">
        <v>61</v>
      </c>
      <c r="E14" t="s">
        <v>62</v>
      </c>
      <c r="F14" s="2">
        <v>5700000</v>
      </c>
      <c r="G14" s="2">
        <v>0</v>
      </c>
      <c r="H14" s="2">
        <v>0</v>
      </c>
    </row>
    <row r="15" spans="1:8" outlineLevel="2" x14ac:dyDescent="0.3">
      <c r="A15" t="s">
        <v>13</v>
      </c>
      <c r="B15" t="s">
        <v>63</v>
      </c>
      <c r="C15" t="s">
        <v>12</v>
      </c>
      <c r="D15" t="s">
        <v>64</v>
      </c>
      <c r="E15" t="s">
        <v>65</v>
      </c>
      <c r="F15" s="2">
        <v>3600000</v>
      </c>
      <c r="G15" s="2">
        <v>0</v>
      </c>
      <c r="H15" s="2">
        <v>0</v>
      </c>
    </row>
    <row r="16" spans="1:8" outlineLevel="2" x14ac:dyDescent="0.3">
      <c r="A16" t="s">
        <v>13</v>
      </c>
      <c r="B16" t="s">
        <v>66</v>
      </c>
      <c r="C16" t="s">
        <v>14</v>
      </c>
      <c r="D16" t="s">
        <v>37</v>
      </c>
      <c r="E16" t="s">
        <v>67</v>
      </c>
      <c r="F16" s="2">
        <v>500000</v>
      </c>
      <c r="G16" s="2">
        <v>0</v>
      </c>
      <c r="H16" s="2">
        <v>0</v>
      </c>
    </row>
    <row r="17" spans="1:8" outlineLevel="2" x14ac:dyDescent="0.3">
      <c r="A17" t="s">
        <v>13</v>
      </c>
      <c r="B17" t="s">
        <v>68</v>
      </c>
      <c r="C17" t="s">
        <v>12</v>
      </c>
      <c r="D17" t="s">
        <v>69</v>
      </c>
      <c r="E17" t="s">
        <v>70</v>
      </c>
      <c r="F17" s="2">
        <v>3500000</v>
      </c>
      <c r="G17" s="2">
        <v>0</v>
      </c>
      <c r="H17" s="2">
        <v>0</v>
      </c>
    </row>
    <row r="18" spans="1:8" outlineLevel="2" x14ac:dyDescent="0.3">
      <c r="A18" t="s">
        <v>13</v>
      </c>
      <c r="B18" t="s">
        <v>71</v>
      </c>
      <c r="C18" t="s">
        <v>12</v>
      </c>
      <c r="D18" t="s">
        <v>69</v>
      </c>
      <c r="E18" t="s">
        <v>72</v>
      </c>
      <c r="F18" s="2">
        <v>9000000</v>
      </c>
      <c r="G18" s="2">
        <v>0</v>
      </c>
      <c r="H18" s="2">
        <v>0</v>
      </c>
    </row>
    <row r="19" spans="1:8" outlineLevel="2" x14ac:dyDescent="0.3">
      <c r="A19" t="s">
        <v>13</v>
      </c>
      <c r="B19" t="s">
        <v>73</v>
      </c>
      <c r="C19" t="s">
        <v>14</v>
      </c>
      <c r="D19" t="s">
        <v>74</v>
      </c>
      <c r="E19" t="s">
        <v>75</v>
      </c>
      <c r="F19" s="2">
        <v>1196747</v>
      </c>
      <c r="G19" s="2">
        <v>0</v>
      </c>
      <c r="H19" s="2">
        <v>0</v>
      </c>
    </row>
    <row r="20" spans="1:8" outlineLevel="2" x14ac:dyDescent="0.3">
      <c r="A20" t="s">
        <v>13</v>
      </c>
      <c r="B20" t="s">
        <v>76</v>
      </c>
      <c r="C20" t="s">
        <v>12</v>
      </c>
      <c r="D20" t="s">
        <v>77</v>
      </c>
      <c r="E20" t="s">
        <v>78</v>
      </c>
      <c r="F20" s="2">
        <v>1300000</v>
      </c>
      <c r="G20" s="2">
        <v>0</v>
      </c>
      <c r="H20" s="2">
        <v>0</v>
      </c>
    </row>
    <row r="21" spans="1:8" outlineLevel="2" x14ac:dyDescent="0.3">
      <c r="A21" t="s">
        <v>13</v>
      </c>
      <c r="B21" t="s">
        <v>79</v>
      </c>
      <c r="C21" t="s">
        <v>14</v>
      </c>
      <c r="D21" t="s">
        <v>80</v>
      </c>
      <c r="E21" t="s">
        <v>81</v>
      </c>
      <c r="F21" s="2">
        <v>500000</v>
      </c>
      <c r="G21" s="2">
        <v>0</v>
      </c>
      <c r="H21" s="2">
        <v>0</v>
      </c>
    </row>
    <row r="22" spans="1:8" outlineLevel="2" x14ac:dyDescent="0.3">
      <c r="A22" t="s">
        <v>13</v>
      </c>
      <c r="B22" t="s">
        <v>82</v>
      </c>
      <c r="C22" t="s">
        <v>14</v>
      </c>
      <c r="D22" t="s">
        <v>83</v>
      </c>
      <c r="E22" t="s">
        <v>84</v>
      </c>
      <c r="F22" s="2">
        <v>800000</v>
      </c>
      <c r="G22" s="2">
        <v>0</v>
      </c>
      <c r="H22" s="2">
        <v>0</v>
      </c>
    </row>
    <row r="23" spans="1:8" outlineLevel="2" x14ac:dyDescent="0.3">
      <c r="A23" t="s">
        <v>13</v>
      </c>
      <c r="B23" t="s">
        <v>85</v>
      </c>
      <c r="C23" t="s">
        <v>14</v>
      </c>
      <c r="D23" t="s">
        <v>86</v>
      </c>
      <c r="E23" t="s">
        <v>87</v>
      </c>
      <c r="F23" s="2">
        <v>3500000</v>
      </c>
      <c r="G23" s="2">
        <v>0</v>
      </c>
      <c r="H23" s="2">
        <v>0</v>
      </c>
    </row>
    <row r="24" spans="1:8" outlineLevel="2" x14ac:dyDescent="0.3">
      <c r="A24" t="s">
        <v>13</v>
      </c>
      <c r="B24" t="s">
        <v>88</v>
      </c>
      <c r="C24" t="s">
        <v>14</v>
      </c>
      <c r="D24" t="s">
        <v>89</v>
      </c>
      <c r="E24" t="s">
        <v>90</v>
      </c>
      <c r="F24" s="2">
        <v>568848</v>
      </c>
      <c r="G24" s="2">
        <v>0</v>
      </c>
      <c r="H24" s="2">
        <v>0</v>
      </c>
    </row>
    <row r="25" spans="1:8" outlineLevel="2" x14ac:dyDescent="0.3">
      <c r="A25" t="s">
        <v>13</v>
      </c>
      <c r="B25" t="s">
        <v>91</v>
      </c>
      <c r="C25" t="s">
        <v>12</v>
      </c>
      <c r="D25" t="s">
        <v>92</v>
      </c>
      <c r="E25" t="s">
        <v>93</v>
      </c>
      <c r="F25" s="2">
        <v>3000000</v>
      </c>
      <c r="G25" s="2">
        <v>0</v>
      </c>
      <c r="H25" s="2">
        <v>0</v>
      </c>
    </row>
    <row r="26" spans="1:8" outlineLevel="2" x14ac:dyDescent="0.3">
      <c r="A26" t="s">
        <v>13</v>
      </c>
      <c r="B26" t="s">
        <v>94</v>
      </c>
      <c r="C26" t="s">
        <v>14</v>
      </c>
      <c r="D26" t="s">
        <v>64</v>
      </c>
      <c r="E26" t="s">
        <v>95</v>
      </c>
      <c r="F26" s="2">
        <v>650000</v>
      </c>
      <c r="G26" s="2">
        <v>0</v>
      </c>
      <c r="H26" s="2">
        <v>0</v>
      </c>
    </row>
    <row r="27" spans="1:8" outlineLevel="1" x14ac:dyDescent="0.3">
      <c r="A27" s="1" t="s">
        <v>21</v>
      </c>
      <c r="F27" s="2">
        <f>SUBTOTAL(9,F14:F26)</f>
        <v>33815595</v>
      </c>
      <c r="G27" s="2">
        <f>SUBTOTAL(9,G14:G26)</f>
        <v>0</v>
      </c>
      <c r="H27" s="2">
        <f>SUBTOTAL(9,H14:H26)</f>
        <v>0</v>
      </c>
    </row>
    <row r="28" spans="1:8" outlineLevel="2" x14ac:dyDescent="0.3">
      <c r="A28" t="s">
        <v>35</v>
      </c>
      <c r="B28" t="s">
        <v>96</v>
      </c>
      <c r="C28" t="s">
        <v>12</v>
      </c>
      <c r="D28" t="s">
        <v>97</v>
      </c>
      <c r="E28" t="s">
        <v>98</v>
      </c>
      <c r="F28" s="2">
        <v>4495782</v>
      </c>
      <c r="G28" s="2">
        <v>49</v>
      </c>
      <c r="H28" s="2">
        <v>0</v>
      </c>
    </row>
    <row r="29" spans="1:8" outlineLevel="2" x14ac:dyDescent="0.3">
      <c r="A29" t="s">
        <v>35</v>
      </c>
      <c r="B29" t="s">
        <v>99</v>
      </c>
      <c r="C29" t="s">
        <v>12</v>
      </c>
      <c r="D29" t="s">
        <v>100</v>
      </c>
      <c r="E29" t="s">
        <v>101</v>
      </c>
      <c r="F29" s="2">
        <v>27847118</v>
      </c>
      <c r="G29" s="2">
        <v>186</v>
      </c>
      <c r="H29" s="2">
        <v>0</v>
      </c>
    </row>
    <row r="30" spans="1:8" outlineLevel="1" x14ac:dyDescent="0.3">
      <c r="A30" s="1" t="s">
        <v>36</v>
      </c>
      <c r="F30" s="2">
        <f>SUBTOTAL(9,F28:F29)</f>
        <v>32342900</v>
      </c>
      <c r="G30" s="2">
        <f>SUBTOTAL(9,G28:G29)</f>
        <v>235</v>
      </c>
      <c r="H30" s="2">
        <f>SUBTOTAL(9,H28:H29)</f>
        <v>0</v>
      </c>
    </row>
    <row r="31" spans="1:8" outlineLevel="2" x14ac:dyDescent="0.3">
      <c r="A31" t="s">
        <v>30</v>
      </c>
      <c r="B31" t="s">
        <v>102</v>
      </c>
      <c r="C31" t="s">
        <v>14</v>
      </c>
      <c r="D31" t="s">
        <v>103</v>
      </c>
      <c r="E31" t="s">
        <v>104</v>
      </c>
      <c r="F31" s="2">
        <v>1332000</v>
      </c>
      <c r="G31" s="2">
        <v>0</v>
      </c>
      <c r="H31" s="2">
        <v>0</v>
      </c>
    </row>
    <row r="32" spans="1:8" outlineLevel="2" x14ac:dyDescent="0.3">
      <c r="A32" t="s">
        <v>30</v>
      </c>
      <c r="B32" t="s">
        <v>105</v>
      </c>
      <c r="C32" t="s">
        <v>12</v>
      </c>
      <c r="D32" t="s">
        <v>106</v>
      </c>
      <c r="E32" t="s">
        <v>107</v>
      </c>
      <c r="F32" s="2">
        <v>1072790</v>
      </c>
      <c r="G32" s="2">
        <v>0</v>
      </c>
      <c r="H32" s="2">
        <v>0</v>
      </c>
    </row>
    <row r="33" spans="1:8" outlineLevel="1" x14ac:dyDescent="0.3">
      <c r="A33" s="1" t="s">
        <v>31</v>
      </c>
      <c r="F33" s="2">
        <f>SUBTOTAL(9,F31:F32)</f>
        <v>2404790</v>
      </c>
      <c r="G33" s="2">
        <f>SUBTOTAL(9,G31:G32)</f>
        <v>0</v>
      </c>
      <c r="H33" s="2">
        <f>SUBTOTAL(9,H31:H32)</f>
        <v>0</v>
      </c>
    </row>
    <row r="34" spans="1:8" outlineLevel="2" x14ac:dyDescent="0.3">
      <c r="A34" t="s">
        <v>28</v>
      </c>
      <c r="B34" t="s">
        <v>108</v>
      </c>
      <c r="C34" t="s">
        <v>14</v>
      </c>
      <c r="D34" t="s">
        <v>38</v>
      </c>
      <c r="E34" t="s">
        <v>109</v>
      </c>
      <c r="F34" s="2">
        <v>735000</v>
      </c>
      <c r="G34" s="2">
        <v>0</v>
      </c>
      <c r="H34" s="2">
        <v>0</v>
      </c>
    </row>
    <row r="35" spans="1:8" outlineLevel="2" x14ac:dyDescent="0.3">
      <c r="A35" t="s">
        <v>28</v>
      </c>
      <c r="B35" t="s">
        <v>110</v>
      </c>
      <c r="C35" t="s">
        <v>14</v>
      </c>
      <c r="D35" t="s">
        <v>40</v>
      </c>
      <c r="E35" t="s">
        <v>111</v>
      </c>
      <c r="F35" s="2">
        <v>617939</v>
      </c>
      <c r="G35" s="2">
        <v>0</v>
      </c>
      <c r="H35" s="2">
        <v>0</v>
      </c>
    </row>
    <row r="36" spans="1:8" outlineLevel="2" x14ac:dyDescent="0.3">
      <c r="A36" t="s">
        <v>28</v>
      </c>
      <c r="B36" t="s">
        <v>112</v>
      </c>
      <c r="C36" t="s">
        <v>19</v>
      </c>
      <c r="D36" t="s">
        <v>113</v>
      </c>
      <c r="E36" t="s">
        <v>114</v>
      </c>
      <c r="F36" s="2">
        <v>500000</v>
      </c>
    </row>
    <row r="37" spans="1:8" outlineLevel="1" x14ac:dyDescent="0.3">
      <c r="A37" s="1" t="s">
        <v>29</v>
      </c>
      <c r="F37" s="2">
        <f>SUBTOTAL(9,F34:F36)</f>
        <v>1852939</v>
      </c>
      <c r="G37" s="2">
        <f>SUBTOTAL(9,G34:G36)</f>
        <v>0</v>
      </c>
      <c r="H37" s="2">
        <f>SUBTOTAL(9,H34:H36)</f>
        <v>0</v>
      </c>
    </row>
    <row r="38" spans="1:8" outlineLevel="2" x14ac:dyDescent="0.3">
      <c r="A38" t="s">
        <v>26</v>
      </c>
      <c r="B38" t="s">
        <v>115</v>
      </c>
      <c r="C38" t="s">
        <v>12</v>
      </c>
      <c r="D38" t="s">
        <v>116</v>
      </c>
      <c r="E38" t="s">
        <v>117</v>
      </c>
      <c r="F38" s="2">
        <v>1735000</v>
      </c>
      <c r="G38" s="2">
        <v>0</v>
      </c>
      <c r="H38" s="2">
        <v>0</v>
      </c>
    </row>
    <row r="39" spans="1:8" outlineLevel="2" x14ac:dyDescent="0.3">
      <c r="A39" t="s">
        <v>26</v>
      </c>
      <c r="B39" t="s">
        <v>118</v>
      </c>
      <c r="C39" t="s">
        <v>14</v>
      </c>
      <c r="D39" t="s">
        <v>119</v>
      </c>
      <c r="E39" t="s">
        <v>120</v>
      </c>
      <c r="F39" s="2">
        <v>1300000</v>
      </c>
      <c r="G39" s="2">
        <v>0</v>
      </c>
      <c r="H39" s="2">
        <v>0</v>
      </c>
    </row>
    <row r="40" spans="1:8" outlineLevel="2" x14ac:dyDescent="0.3">
      <c r="A40" t="s">
        <v>26</v>
      </c>
      <c r="B40" t="s">
        <v>121</v>
      </c>
      <c r="C40" t="s">
        <v>14</v>
      </c>
      <c r="D40" t="s">
        <v>122</v>
      </c>
      <c r="E40" t="s">
        <v>123</v>
      </c>
      <c r="F40" s="2">
        <v>550000</v>
      </c>
      <c r="G40" s="2">
        <v>0</v>
      </c>
      <c r="H40" s="2">
        <v>0</v>
      </c>
    </row>
    <row r="41" spans="1:8" outlineLevel="1" x14ac:dyDescent="0.3">
      <c r="A41" s="1" t="s">
        <v>27</v>
      </c>
      <c r="F41" s="2">
        <f>SUBTOTAL(9,F38:F40)</f>
        <v>3585000</v>
      </c>
      <c r="G41" s="2">
        <f>SUBTOTAL(9,G38:G40)</f>
        <v>0</v>
      </c>
      <c r="H41" s="2">
        <f>SUBTOTAL(9,H38:H40)</f>
        <v>0</v>
      </c>
    </row>
    <row r="42" spans="1:8" outlineLevel="2" x14ac:dyDescent="0.3">
      <c r="A42" t="s">
        <v>16</v>
      </c>
      <c r="B42" t="s">
        <v>124</v>
      </c>
      <c r="C42" t="s">
        <v>12</v>
      </c>
      <c r="D42" t="s">
        <v>125</v>
      </c>
      <c r="E42" t="s">
        <v>126</v>
      </c>
      <c r="F42" s="2">
        <v>1258619</v>
      </c>
      <c r="G42" s="2">
        <v>5</v>
      </c>
      <c r="H42" s="2">
        <v>0</v>
      </c>
    </row>
    <row r="43" spans="1:8" outlineLevel="2" x14ac:dyDescent="0.3">
      <c r="A43" t="s">
        <v>16</v>
      </c>
      <c r="B43" t="s">
        <v>127</v>
      </c>
      <c r="C43" t="s">
        <v>12</v>
      </c>
      <c r="D43" t="s">
        <v>128</v>
      </c>
      <c r="E43" t="s">
        <v>129</v>
      </c>
      <c r="F43" s="2">
        <v>2770308</v>
      </c>
      <c r="G43" s="2">
        <v>15</v>
      </c>
      <c r="H43" s="2">
        <v>4</v>
      </c>
    </row>
    <row r="44" spans="1:8" outlineLevel="2" x14ac:dyDescent="0.3">
      <c r="A44" t="s">
        <v>16</v>
      </c>
      <c r="B44" t="s">
        <v>130</v>
      </c>
      <c r="C44" t="s">
        <v>12</v>
      </c>
      <c r="D44" t="s">
        <v>131</v>
      </c>
      <c r="E44" t="s">
        <v>132</v>
      </c>
      <c r="F44" s="2">
        <v>763826</v>
      </c>
      <c r="G44" s="2">
        <v>3</v>
      </c>
      <c r="H44" s="2">
        <v>0</v>
      </c>
    </row>
    <row r="45" spans="1:8" outlineLevel="2" x14ac:dyDescent="0.3">
      <c r="A45" t="s">
        <v>16</v>
      </c>
      <c r="B45" t="s">
        <v>133</v>
      </c>
      <c r="C45" t="s">
        <v>15</v>
      </c>
      <c r="D45" t="s">
        <v>134</v>
      </c>
      <c r="E45" t="s">
        <v>135</v>
      </c>
      <c r="F45" s="2">
        <v>662017</v>
      </c>
    </row>
    <row r="46" spans="1:8" outlineLevel="2" x14ac:dyDescent="0.3">
      <c r="A46" t="s">
        <v>16</v>
      </c>
      <c r="B46" t="s">
        <v>136</v>
      </c>
      <c r="C46" t="s">
        <v>15</v>
      </c>
      <c r="D46" t="s">
        <v>137</v>
      </c>
      <c r="E46" t="s">
        <v>138</v>
      </c>
      <c r="F46" s="2">
        <v>662017</v>
      </c>
    </row>
    <row r="47" spans="1:8" outlineLevel="2" x14ac:dyDescent="0.3">
      <c r="A47" t="s">
        <v>16</v>
      </c>
      <c r="B47" t="s">
        <v>139</v>
      </c>
      <c r="C47" t="s">
        <v>12</v>
      </c>
      <c r="D47" t="s">
        <v>140</v>
      </c>
      <c r="E47" t="s">
        <v>141</v>
      </c>
      <c r="F47" s="2">
        <v>796247</v>
      </c>
      <c r="G47" s="2">
        <v>4</v>
      </c>
      <c r="H47" s="2">
        <v>0</v>
      </c>
    </row>
    <row r="48" spans="1:8" outlineLevel="2" x14ac:dyDescent="0.3">
      <c r="A48" t="s">
        <v>16</v>
      </c>
      <c r="B48" t="s">
        <v>142</v>
      </c>
      <c r="C48" t="s">
        <v>12</v>
      </c>
      <c r="D48" t="s">
        <v>143</v>
      </c>
      <c r="E48" t="s">
        <v>144</v>
      </c>
      <c r="F48" s="2">
        <v>1093100</v>
      </c>
      <c r="G48" s="2">
        <v>6</v>
      </c>
      <c r="H48" s="2">
        <v>0</v>
      </c>
    </row>
    <row r="49" spans="1:8" outlineLevel="2" x14ac:dyDescent="0.3">
      <c r="A49" t="s">
        <v>16</v>
      </c>
      <c r="B49" t="s">
        <v>145</v>
      </c>
      <c r="C49" t="s">
        <v>12</v>
      </c>
      <c r="D49" t="s">
        <v>42</v>
      </c>
      <c r="E49" t="s">
        <v>146</v>
      </c>
      <c r="F49" s="2">
        <v>23061060</v>
      </c>
      <c r="G49" s="2">
        <v>139</v>
      </c>
      <c r="H49" s="2">
        <v>0</v>
      </c>
    </row>
    <row r="50" spans="1:8" outlineLevel="2" x14ac:dyDescent="0.3">
      <c r="A50" t="s">
        <v>16</v>
      </c>
      <c r="B50" t="s">
        <v>147</v>
      </c>
      <c r="C50" t="s">
        <v>12</v>
      </c>
      <c r="D50" t="s">
        <v>143</v>
      </c>
      <c r="E50" t="s">
        <v>148</v>
      </c>
      <c r="F50" s="2">
        <v>1140458</v>
      </c>
      <c r="G50" s="2">
        <v>6</v>
      </c>
      <c r="H50" s="2">
        <v>0</v>
      </c>
    </row>
    <row r="51" spans="1:8" outlineLevel="2" x14ac:dyDescent="0.3">
      <c r="A51" t="s">
        <v>16</v>
      </c>
      <c r="B51" t="s">
        <v>149</v>
      </c>
      <c r="C51" t="s">
        <v>15</v>
      </c>
      <c r="D51" t="s">
        <v>150</v>
      </c>
      <c r="E51" t="s">
        <v>151</v>
      </c>
      <c r="F51" s="2">
        <v>505102</v>
      </c>
      <c r="G51" s="2">
        <v>3</v>
      </c>
      <c r="H51" s="2">
        <v>0</v>
      </c>
    </row>
    <row r="52" spans="1:8" outlineLevel="2" x14ac:dyDescent="0.3">
      <c r="A52" t="s">
        <v>16</v>
      </c>
      <c r="B52" t="s">
        <v>152</v>
      </c>
      <c r="C52" t="s">
        <v>15</v>
      </c>
      <c r="D52" t="s">
        <v>153</v>
      </c>
      <c r="E52" t="s">
        <v>154</v>
      </c>
      <c r="F52" s="2">
        <v>505102</v>
      </c>
      <c r="G52" s="2">
        <v>3</v>
      </c>
      <c r="H52" s="2">
        <v>0</v>
      </c>
    </row>
    <row r="53" spans="1:8" outlineLevel="2" x14ac:dyDescent="0.3">
      <c r="A53" t="s">
        <v>16</v>
      </c>
      <c r="B53" t="s">
        <v>155</v>
      </c>
      <c r="C53" t="s">
        <v>12</v>
      </c>
      <c r="D53" t="s">
        <v>156</v>
      </c>
      <c r="E53" t="s">
        <v>157</v>
      </c>
      <c r="F53" s="2">
        <v>782126</v>
      </c>
      <c r="G53" s="2">
        <v>3</v>
      </c>
      <c r="H53" s="2">
        <v>0</v>
      </c>
    </row>
    <row r="54" spans="1:8" outlineLevel="2" x14ac:dyDescent="0.3">
      <c r="A54" t="s">
        <v>16</v>
      </c>
      <c r="B54" t="s">
        <v>158</v>
      </c>
      <c r="C54" t="s">
        <v>12</v>
      </c>
      <c r="D54" t="s">
        <v>159</v>
      </c>
      <c r="E54" t="s">
        <v>129</v>
      </c>
      <c r="F54" s="2">
        <v>835720</v>
      </c>
      <c r="G54" s="2">
        <v>3</v>
      </c>
      <c r="H54" s="2">
        <v>0</v>
      </c>
    </row>
    <row r="55" spans="1:8" outlineLevel="1" x14ac:dyDescent="0.3">
      <c r="A55" s="1" t="s">
        <v>22</v>
      </c>
      <c r="F55" s="2">
        <f>SUBTOTAL(9,F42:F54)</f>
        <v>34835702</v>
      </c>
      <c r="G55" s="2">
        <f>SUBTOTAL(9,G42:G54)</f>
        <v>190</v>
      </c>
      <c r="H55" s="2">
        <f>SUBTOTAL(9,H42:H54)</f>
        <v>4</v>
      </c>
    </row>
    <row r="56" spans="1:8" outlineLevel="2" x14ac:dyDescent="0.3">
      <c r="A56" t="s">
        <v>32</v>
      </c>
      <c r="B56" t="s">
        <v>160</v>
      </c>
      <c r="C56" t="s">
        <v>14</v>
      </c>
      <c r="D56" t="s">
        <v>161</v>
      </c>
      <c r="E56" t="s">
        <v>39</v>
      </c>
      <c r="F56" s="2">
        <v>539087</v>
      </c>
      <c r="G56" s="2">
        <v>0</v>
      </c>
      <c r="H56" s="2">
        <v>0</v>
      </c>
    </row>
    <row r="57" spans="1:8" outlineLevel="2" x14ac:dyDescent="0.3">
      <c r="A57" t="s">
        <v>32</v>
      </c>
      <c r="B57" t="s">
        <v>162</v>
      </c>
      <c r="C57" t="s">
        <v>14</v>
      </c>
      <c r="D57" t="s">
        <v>163</v>
      </c>
      <c r="E57" t="s">
        <v>164</v>
      </c>
      <c r="F57" s="2">
        <v>500000</v>
      </c>
      <c r="G57" s="2">
        <v>0</v>
      </c>
      <c r="H57" s="2">
        <v>0</v>
      </c>
    </row>
    <row r="58" spans="1:8" outlineLevel="2" x14ac:dyDescent="0.3">
      <c r="A58" t="s">
        <v>32</v>
      </c>
      <c r="B58" t="s">
        <v>165</v>
      </c>
      <c r="C58" t="s">
        <v>14</v>
      </c>
      <c r="D58" t="s">
        <v>166</v>
      </c>
      <c r="E58" t="s">
        <v>167</v>
      </c>
      <c r="F58" s="2">
        <v>578056</v>
      </c>
      <c r="G58" s="2">
        <v>0</v>
      </c>
      <c r="H58" s="2">
        <v>0</v>
      </c>
    </row>
    <row r="59" spans="1:8" outlineLevel="2" x14ac:dyDescent="0.3">
      <c r="A59" t="s">
        <v>32</v>
      </c>
      <c r="B59" t="s">
        <v>168</v>
      </c>
      <c r="C59" t="s">
        <v>12</v>
      </c>
      <c r="D59" t="s">
        <v>169</v>
      </c>
      <c r="E59" t="s">
        <v>170</v>
      </c>
      <c r="F59" s="2">
        <v>682879</v>
      </c>
      <c r="G59" s="2">
        <v>0</v>
      </c>
      <c r="H59" s="2">
        <v>0</v>
      </c>
    </row>
    <row r="60" spans="1:8" outlineLevel="2" x14ac:dyDescent="0.3">
      <c r="A60" t="s">
        <v>32</v>
      </c>
      <c r="B60" t="s">
        <v>171</v>
      </c>
      <c r="C60" t="s">
        <v>14</v>
      </c>
      <c r="D60" t="s">
        <v>172</v>
      </c>
      <c r="E60" t="s">
        <v>41</v>
      </c>
      <c r="F60" s="2">
        <v>500000</v>
      </c>
      <c r="G60" s="2">
        <v>0</v>
      </c>
      <c r="H60" s="2">
        <v>0</v>
      </c>
    </row>
    <row r="61" spans="1:8" outlineLevel="2" x14ac:dyDescent="0.3">
      <c r="A61" t="s">
        <v>32</v>
      </c>
      <c r="B61" t="s">
        <v>173</v>
      </c>
      <c r="C61" t="s">
        <v>19</v>
      </c>
      <c r="D61" t="s">
        <v>174</v>
      </c>
      <c r="E61" t="s">
        <v>175</v>
      </c>
      <c r="F61" s="2">
        <v>550000</v>
      </c>
    </row>
    <row r="62" spans="1:8" outlineLevel="1" x14ac:dyDescent="0.3">
      <c r="A62" s="1" t="s">
        <v>33</v>
      </c>
      <c r="F62" s="2">
        <f>SUBTOTAL(9,F56:F61)</f>
        <v>3350022</v>
      </c>
      <c r="G62" s="2">
        <f>SUBTOTAL(9,G56:G61)</f>
        <v>0</v>
      </c>
      <c r="H62" s="2">
        <f>SUBTOTAL(9,H56:H61)</f>
        <v>0</v>
      </c>
    </row>
    <row r="63" spans="1:8" outlineLevel="2" x14ac:dyDescent="0.3">
      <c r="A63" t="s">
        <v>17</v>
      </c>
      <c r="B63" t="s">
        <v>176</v>
      </c>
      <c r="C63" t="s">
        <v>12</v>
      </c>
      <c r="D63" t="s">
        <v>177</v>
      </c>
      <c r="E63" t="s">
        <v>178</v>
      </c>
      <c r="F63" s="2">
        <v>1475240</v>
      </c>
      <c r="G63" s="2">
        <v>7</v>
      </c>
      <c r="H63" s="2">
        <v>0</v>
      </c>
    </row>
    <row r="64" spans="1:8" outlineLevel="2" x14ac:dyDescent="0.3">
      <c r="A64" t="s">
        <v>17</v>
      </c>
      <c r="B64" t="s">
        <v>179</v>
      </c>
      <c r="C64" t="s">
        <v>12</v>
      </c>
      <c r="D64" t="s">
        <v>180</v>
      </c>
      <c r="E64" t="s">
        <v>181</v>
      </c>
      <c r="F64" s="2">
        <v>545607</v>
      </c>
      <c r="G64" s="2">
        <v>2</v>
      </c>
      <c r="H64" s="2">
        <v>1</v>
      </c>
    </row>
    <row r="65" spans="1:8" outlineLevel="2" x14ac:dyDescent="0.3">
      <c r="A65" t="s">
        <v>17</v>
      </c>
      <c r="B65" t="s">
        <v>182</v>
      </c>
      <c r="C65" t="s">
        <v>12</v>
      </c>
      <c r="D65" t="s">
        <v>183</v>
      </c>
      <c r="E65" t="s">
        <v>184</v>
      </c>
      <c r="F65" s="2">
        <v>738960</v>
      </c>
      <c r="G65" s="2">
        <v>3</v>
      </c>
      <c r="H65" s="2">
        <v>0</v>
      </c>
    </row>
    <row r="66" spans="1:8" outlineLevel="2" x14ac:dyDescent="0.3">
      <c r="A66" t="s">
        <v>17</v>
      </c>
      <c r="B66" t="s">
        <v>185</v>
      </c>
      <c r="C66" t="s">
        <v>14</v>
      </c>
      <c r="D66" t="s">
        <v>186</v>
      </c>
      <c r="E66" t="s">
        <v>44</v>
      </c>
      <c r="F66" s="2">
        <v>861215</v>
      </c>
      <c r="G66" s="2">
        <v>1</v>
      </c>
      <c r="H66" s="2">
        <v>0</v>
      </c>
    </row>
    <row r="67" spans="1:8" outlineLevel="2" x14ac:dyDescent="0.3">
      <c r="A67" t="s">
        <v>17</v>
      </c>
      <c r="B67" t="s">
        <v>187</v>
      </c>
      <c r="C67" t="s">
        <v>12</v>
      </c>
      <c r="D67" t="s">
        <v>188</v>
      </c>
      <c r="E67" t="s">
        <v>189</v>
      </c>
      <c r="F67" s="2">
        <v>1372192</v>
      </c>
      <c r="G67" s="2">
        <v>1</v>
      </c>
      <c r="H67" s="2">
        <v>1</v>
      </c>
    </row>
    <row r="68" spans="1:8" outlineLevel="2" x14ac:dyDescent="0.3">
      <c r="A68" t="s">
        <v>17</v>
      </c>
      <c r="B68" t="s">
        <v>190</v>
      </c>
      <c r="C68" t="s">
        <v>12</v>
      </c>
      <c r="D68" t="s">
        <v>191</v>
      </c>
      <c r="E68" t="s">
        <v>192</v>
      </c>
      <c r="F68" s="2">
        <v>504219</v>
      </c>
      <c r="G68" s="2">
        <v>4</v>
      </c>
      <c r="H68" s="2">
        <v>0</v>
      </c>
    </row>
    <row r="69" spans="1:8" outlineLevel="2" x14ac:dyDescent="0.3">
      <c r="A69" t="s">
        <v>17</v>
      </c>
      <c r="B69" t="s">
        <v>193</v>
      </c>
      <c r="C69" t="s">
        <v>12</v>
      </c>
      <c r="D69" t="s">
        <v>194</v>
      </c>
      <c r="E69" t="s">
        <v>195</v>
      </c>
      <c r="F69" s="2">
        <v>517321</v>
      </c>
      <c r="G69" s="2">
        <v>1</v>
      </c>
      <c r="H69" s="2">
        <v>0</v>
      </c>
    </row>
    <row r="70" spans="1:8" outlineLevel="2" x14ac:dyDescent="0.3">
      <c r="A70" t="s">
        <v>17</v>
      </c>
      <c r="B70" t="s">
        <v>196</v>
      </c>
      <c r="C70" t="s">
        <v>12</v>
      </c>
      <c r="D70" t="s">
        <v>197</v>
      </c>
      <c r="E70" t="s">
        <v>198</v>
      </c>
      <c r="F70" s="2">
        <v>1396189</v>
      </c>
      <c r="G70" s="2">
        <v>5</v>
      </c>
      <c r="H70" s="2">
        <v>0</v>
      </c>
    </row>
    <row r="71" spans="1:8" outlineLevel="2" x14ac:dyDescent="0.3">
      <c r="A71" t="s">
        <v>17</v>
      </c>
      <c r="B71" t="s">
        <v>199</v>
      </c>
      <c r="C71" t="s">
        <v>12</v>
      </c>
      <c r="D71" t="s">
        <v>200</v>
      </c>
      <c r="E71" t="s">
        <v>201</v>
      </c>
      <c r="F71" s="2">
        <v>867976</v>
      </c>
      <c r="G71" s="2">
        <v>0</v>
      </c>
      <c r="H71" s="2">
        <v>0</v>
      </c>
    </row>
    <row r="72" spans="1:8" outlineLevel="2" x14ac:dyDescent="0.3">
      <c r="A72" t="s">
        <v>17</v>
      </c>
      <c r="B72" t="s">
        <v>202</v>
      </c>
      <c r="C72" t="s">
        <v>12</v>
      </c>
      <c r="D72" t="s">
        <v>203</v>
      </c>
      <c r="E72" t="s">
        <v>204</v>
      </c>
      <c r="F72" s="2">
        <v>562626</v>
      </c>
      <c r="G72" s="2">
        <v>2</v>
      </c>
      <c r="H72" s="2">
        <v>0</v>
      </c>
    </row>
    <row r="73" spans="1:8" outlineLevel="2" x14ac:dyDescent="0.3">
      <c r="A73" t="s">
        <v>17</v>
      </c>
      <c r="B73" t="s">
        <v>205</v>
      </c>
      <c r="C73" t="s">
        <v>12</v>
      </c>
      <c r="D73" t="s">
        <v>206</v>
      </c>
      <c r="E73" t="s">
        <v>207</v>
      </c>
      <c r="F73" s="2">
        <v>620996</v>
      </c>
      <c r="G73" s="2">
        <v>4</v>
      </c>
      <c r="H73" s="2">
        <v>0</v>
      </c>
    </row>
    <row r="74" spans="1:8" outlineLevel="2" x14ac:dyDescent="0.3">
      <c r="A74" t="s">
        <v>17</v>
      </c>
      <c r="B74" t="s">
        <v>208</v>
      </c>
      <c r="C74" t="s">
        <v>12</v>
      </c>
      <c r="D74" t="s">
        <v>209</v>
      </c>
      <c r="E74" t="s">
        <v>210</v>
      </c>
      <c r="F74" s="2">
        <v>557236</v>
      </c>
      <c r="G74" s="2">
        <v>2</v>
      </c>
      <c r="H74" s="2">
        <v>0</v>
      </c>
    </row>
    <row r="75" spans="1:8" outlineLevel="2" x14ac:dyDescent="0.3">
      <c r="A75" t="s">
        <v>17</v>
      </c>
      <c r="B75" t="s">
        <v>211</v>
      </c>
      <c r="C75" t="s">
        <v>14</v>
      </c>
      <c r="D75" t="s">
        <v>212</v>
      </c>
      <c r="E75" t="s">
        <v>213</v>
      </c>
      <c r="F75" s="2">
        <v>924649</v>
      </c>
      <c r="G75" s="2">
        <v>2</v>
      </c>
      <c r="H75" s="2">
        <v>0</v>
      </c>
    </row>
    <row r="76" spans="1:8" outlineLevel="2" x14ac:dyDescent="0.3">
      <c r="A76" t="s">
        <v>17</v>
      </c>
      <c r="B76" t="s">
        <v>214</v>
      </c>
      <c r="C76" t="s">
        <v>12</v>
      </c>
      <c r="D76" t="s">
        <v>215</v>
      </c>
      <c r="E76" t="s">
        <v>216</v>
      </c>
      <c r="F76" s="2">
        <v>545760</v>
      </c>
      <c r="G76" s="2">
        <v>2</v>
      </c>
      <c r="H76" s="2">
        <v>1</v>
      </c>
    </row>
    <row r="77" spans="1:8" outlineLevel="2" x14ac:dyDescent="0.3">
      <c r="A77" t="s">
        <v>17</v>
      </c>
      <c r="B77" t="s">
        <v>217</v>
      </c>
      <c r="C77" t="s">
        <v>12</v>
      </c>
      <c r="D77" t="s">
        <v>218</v>
      </c>
      <c r="E77" t="s">
        <v>219</v>
      </c>
      <c r="F77" s="2">
        <v>642390</v>
      </c>
      <c r="G77" s="2">
        <v>2</v>
      </c>
      <c r="H77" s="2">
        <v>0</v>
      </c>
    </row>
    <row r="78" spans="1:8" outlineLevel="2" x14ac:dyDescent="0.3">
      <c r="A78" t="s">
        <v>17</v>
      </c>
      <c r="B78" t="s">
        <v>220</v>
      </c>
      <c r="C78" t="s">
        <v>12</v>
      </c>
      <c r="D78" t="s">
        <v>221</v>
      </c>
      <c r="E78" t="s">
        <v>222</v>
      </c>
      <c r="F78" s="2">
        <v>587188</v>
      </c>
      <c r="G78" s="2">
        <v>2</v>
      </c>
      <c r="H78" s="2">
        <v>0</v>
      </c>
    </row>
    <row r="79" spans="1:8" outlineLevel="2" x14ac:dyDescent="0.3">
      <c r="A79" t="s">
        <v>17</v>
      </c>
      <c r="B79" t="s">
        <v>223</v>
      </c>
      <c r="C79" t="s">
        <v>12</v>
      </c>
      <c r="D79" t="s">
        <v>224</v>
      </c>
      <c r="E79" t="s">
        <v>225</v>
      </c>
      <c r="F79" s="2">
        <v>541358</v>
      </c>
      <c r="G79" s="2">
        <v>2</v>
      </c>
      <c r="H79" s="2">
        <v>0</v>
      </c>
    </row>
    <row r="80" spans="1:8" outlineLevel="2" x14ac:dyDescent="0.3">
      <c r="A80" t="s">
        <v>17</v>
      </c>
      <c r="B80" t="s">
        <v>226</v>
      </c>
      <c r="C80" t="s">
        <v>12</v>
      </c>
      <c r="D80" t="s">
        <v>227</v>
      </c>
      <c r="E80" t="s">
        <v>228</v>
      </c>
      <c r="F80" s="2">
        <v>762344</v>
      </c>
      <c r="G80" s="2">
        <v>2</v>
      </c>
      <c r="H80" s="2">
        <v>0</v>
      </c>
    </row>
    <row r="81" spans="1:8" outlineLevel="2" x14ac:dyDescent="0.3">
      <c r="A81" t="s">
        <v>17</v>
      </c>
      <c r="B81" t="s">
        <v>229</v>
      </c>
      <c r="C81" t="s">
        <v>12</v>
      </c>
      <c r="D81" t="s">
        <v>230</v>
      </c>
      <c r="E81" t="s">
        <v>231</v>
      </c>
      <c r="F81" s="2">
        <v>734557</v>
      </c>
      <c r="G81" s="2">
        <v>2</v>
      </c>
      <c r="H81" s="2">
        <v>0</v>
      </c>
    </row>
    <row r="82" spans="1:8" outlineLevel="2" x14ac:dyDescent="0.3">
      <c r="A82" t="s">
        <v>17</v>
      </c>
      <c r="B82" t="s">
        <v>232</v>
      </c>
      <c r="C82" t="s">
        <v>12</v>
      </c>
      <c r="D82" t="s">
        <v>233</v>
      </c>
      <c r="E82" t="s">
        <v>234</v>
      </c>
      <c r="F82" s="2">
        <v>700385</v>
      </c>
      <c r="G82" s="2">
        <v>2</v>
      </c>
      <c r="H82" s="2">
        <v>1</v>
      </c>
    </row>
    <row r="83" spans="1:8" outlineLevel="2" x14ac:dyDescent="0.3">
      <c r="A83" t="s">
        <v>17</v>
      </c>
      <c r="B83" t="s">
        <v>235</v>
      </c>
      <c r="C83" t="s">
        <v>12</v>
      </c>
      <c r="D83" t="s">
        <v>236</v>
      </c>
      <c r="E83" t="s">
        <v>237</v>
      </c>
      <c r="F83" s="2">
        <v>537158</v>
      </c>
      <c r="G83" s="2">
        <v>2</v>
      </c>
      <c r="H83" s="2">
        <v>0</v>
      </c>
    </row>
    <row r="84" spans="1:8" outlineLevel="2" x14ac:dyDescent="0.3">
      <c r="A84" t="s">
        <v>17</v>
      </c>
      <c r="B84" t="s">
        <v>238</v>
      </c>
      <c r="C84" t="s">
        <v>12</v>
      </c>
      <c r="D84" t="s">
        <v>239</v>
      </c>
      <c r="E84" t="s">
        <v>240</v>
      </c>
      <c r="F84" s="2">
        <v>678253</v>
      </c>
      <c r="G84" s="2">
        <v>2</v>
      </c>
      <c r="H84" s="2">
        <v>0</v>
      </c>
    </row>
    <row r="85" spans="1:8" outlineLevel="2" x14ac:dyDescent="0.3">
      <c r="A85" t="s">
        <v>17</v>
      </c>
      <c r="B85" t="s">
        <v>241</v>
      </c>
      <c r="C85" t="s">
        <v>12</v>
      </c>
      <c r="D85" t="s">
        <v>242</v>
      </c>
      <c r="E85" t="s">
        <v>243</v>
      </c>
      <c r="F85" s="2">
        <v>889728</v>
      </c>
      <c r="G85" s="2">
        <v>2</v>
      </c>
      <c r="H85" s="2">
        <v>0</v>
      </c>
    </row>
    <row r="86" spans="1:8" outlineLevel="2" x14ac:dyDescent="0.3">
      <c r="A86" t="s">
        <v>17</v>
      </c>
      <c r="B86" t="s">
        <v>244</v>
      </c>
      <c r="C86" t="s">
        <v>15</v>
      </c>
      <c r="D86" t="s">
        <v>245</v>
      </c>
      <c r="E86" t="s">
        <v>246</v>
      </c>
      <c r="F86" s="2">
        <v>645286</v>
      </c>
    </row>
    <row r="87" spans="1:8" outlineLevel="1" x14ac:dyDescent="0.3">
      <c r="A87" s="1" t="s">
        <v>23</v>
      </c>
      <c r="F87" s="2">
        <f>SUBTOTAL(9,F63:F86)</f>
        <v>18208833</v>
      </c>
      <c r="G87" s="2">
        <f>SUBTOTAL(9,G63:G86)</f>
        <v>54</v>
      </c>
      <c r="H87" s="2">
        <f>SUBTOTAL(9,H63:H86)</f>
        <v>4</v>
      </c>
    </row>
    <row r="88" spans="1:8" outlineLevel="2" x14ac:dyDescent="0.3">
      <c r="A88" t="s">
        <v>18</v>
      </c>
      <c r="B88" t="s">
        <v>247</v>
      </c>
      <c r="C88" t="s">
        <v>12</v>
      </c>
      <c r="D88" t="s">
        <v>37</v>
      </c>
      <c r="E88" t="s">
        <v>248</v>
      </c>
      <c r="F88" s="2">
        <v>1200000</v>
      </c>
    </row>
    <row r="89" spans="1:8" outlineLevel="2" x14ac:dyDescent="0.3">
      <c r="A89" t="s">
        <v>18</v>
      </c>
      <c r="B89" t="s">
        <v>249</v>
      </c>
      <c r="C89" t="s">
        <v>12</v>
      </c>
      <c r="D89" t="s">
        <v>37</v>
      </c>
      <c r="E89" t="s">
        <v>250</v>
      </c>
      <c r="F89" s="2">
        <v>1100000</v>
      </c>
    </row>
    <row r="90" spans="1:8" outlineLevel="2" x14ac:dyDescent="0.3">
      <c r="A90" t="s">
        <v>18</v>
      </c>
      <c r="B90" t="s">
        <v>251</v>
      </c>
      <c r="C90" t="s">
        <v>12</v>
      </c>
      <c r="D90" t="s">
        <v>37</v>
      </c>
      <c r="E90" t="s">
        <v>252</v>
      </c>
      <c r="F90" s="2">
        <v>1000000</v>
      </c>
    </row>
    <row r="91" spans="1:8" outlineLevel="2" x14ac:dyDescent="0.3">
      <c r="A91" t="s">
        <v>18</v>
      </c>
      <c r="B91" t="s">
        <v>253</v>
      </c>
      <c r="C91" t="s">
        <v>12</v>
      </c>
      <c r="D91" t="s">
        <v>34</v>
      </c>
      <c r="E91" t="s">
        <v>254</v>
      </c>
      <c r="F91" s="2">
        <v>733000</v>
      </c>
    </row>
    <row r="92" spans="1:8" outlineLevel="1" x14ac:dyDescent="0.3">
      <c r="A92" s="1" t="s">
        <v>24</v>
      </c>
      <c r="F92" s="2">
        <f>SUBTOTAL(9,F88:F91)</f>
        <v>4033000</v>
      </c>
      <c r="G92" s="2">
        <f>SUBTOTAL(9,G88:G91)</f>
        <v>0</v>
      </c>
      <c r="H92" s="2">
        <f>SUBTOTAL(9,H88:H91)</f>
        <v>0</v>
      </c>
    </row>
    <row r="93" spans="1:8" x14ac:dyDescent="0.3">
      <c r="A93" s="1" t="s">
        <v>25</v>
      </c>
      <c r="F93" s="2">
        <f>SUBTOTAL(9,F8:F91)</f>
        <v>139868519</v>
      </c>
      <c r="G93" s="2">
        <f>SUBTOTAL(9,G8:G91)</f>
        <v>479</v>
      </c>
      <c r="H93" s="2">
        <f>SUBTOTAL(9,H8:H91)</f>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Oct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October 2024</dc:title>
  <dc:creator>Domansky, Scott</dc:creator>
  <cp:lastModifiedBy>Callison, Moon</cp:lastModifiedBy>
  <dcterms:created xsi:type="dcterms:W3CDTF">2018-12-03T22:59:04Z</dcterms:created>
  <dcterms:modified xsi:type="dcterms:W3CDTF">2025-01-17T00:00:10Z</dcterms:modified>
</cp:coreProperties>
</file>