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https://seattlegov-my.sharepoint.com/personal/moon_callison_seattle_gov/Documents/Desktop/"/>
    </mc:Choice>
  </mc:AlternateContent>
  <xr:revisionPtr revIDLastSave="3" documentId="8_{908F8FAE-E658-4D35-A5E8-4407213AB0A3}" xr6:coauthVersionLast="47" xr6:coauthVersionMax="47" xr10:uidLastSave="{41DC5173-4126-44A9-8B96-52C64228E026}"/>
  <bookViews>
    <workbookView xWindow="19090" yWindow="-110" windowWidth="38620" windowHeight="21100" xr2:uid="{40CC2984-8280-4163-A0DF-FF9864B89EEE}"/>
  </bookViews>
  <sheets>
    <sheet name="Nov 500K" sheetId="17"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2" i="17" l="1"/>
  <c r="H61" i="17"/>
  <c r="G61" i="17"/>
  <c r="F61" i="17"/>
  <c r="H47" i="17"/>
  <c r="G47" i="17"/>
  <c r="F47" i="17"/>
  <c r="H43" i="17"/>
  <c r="G43" i="17"/>
  <c r="F43" i="17"/>
  <c r="H35" i="17"/>
  <c r="G35" i="17"/>
  <c r="F35" i="17"/>
  <c r="H33" i="17"/>
  <c r="G33" i="17"/>
  <c r="F33" i="17"/>
  <c r="H28" i="17"/>
  <c r="G28" i="17"/>
  <c r="F28" i="17"/>
  <c r="H26" i="17"/>
  <c r="G26" i="17"/>
  <c r="F26" i="17"/>
  <c r="H24" i="17"/>
  <c r="G24" i="17"/>
  <c r="F24" i="17"/>
  <c r="H9" i="17"/>
  <c r="G9" i="17"/>
  <c r="G62" i="17" s="1"/>
  <c r="F9" i="17"/>
  <c r="F62" i="17" s="1"/>
</calcChain>
</file>

<file path=xl/sharedStrings.xml><?xml version="1.0" encoding="utf-8"?>
<sst xmlns="http://schemas.openxmlformats.org/spreadsheetml/2006/main" count="247" uniqueCount="169">
  <si>
    <t>CITY OF SEATTLE</t>
  </si>
  <si>
    <t>SEATTLE DEPARTMENT OF CONSTRUCTION AND INSPECTIONS</t>
  </si>
  <si>
    <t>ISSUED BUILDING DEVELOPMENT PERMITS</t>
  </si>
  <si>
    <t>Permit Type</t>
  </si>
  <si>
    <t>Permit Number</t>
  </si>
  <si>
    <t>Review Type</t>
  </si>
  <si>
    <t>Project Address</t>
  </si>
  <si>
    <t>Project Description</t>
  </si>
  <si>
    <t>Issue Value</t>
  </si>
  <si>
    <t>Units Added</t>
  </si>
  <si>
    <t>Units Removed</t>
  </si>
  <si>
    <t>Blanket Tenant Improvement Permit</t>
  </si>
  <si>
    <t>Full C</t>
  </si>
  <si>
    <t>Construction Permit-Commercial-Add/Alt</t>
  </si>
  <si>
    <t>Full +</t>
  </si>
  <si>
    <t>Dependent Building</t>
  </si>
  <si>
    <t>Construction Permit-Multifamily-New</t>
  </si>
  <si>
    <t>Construction Permit-Single Family/Duplex-New</t>
  </si>
  <si>
    <t>Blanket Tenant Improvement Permit Total</t>
  </si>
  <si>
    <t>Construction Permit-Commercial-Add/Alt Total</t>
  </si>
  <si>
    <t>Construction Permit-Multifamily-New Total</t>
  </si>
  <si>
    <t>Construction Permit-Single Family/Duplex-New Total</t>
  </si>
  <si>
    <t>Grand Total</t>
  </si>
  <si>
    <t>Construction Permit-Multifamily-Add/Alt</t>
  </si>
  <si>
    <t>Construction Permit-Multifamily-Add/Alt Total</t>
  </si>
  <si>
    <t>Construction Permit-Institutional-Add/Alt</t>
  </si>
  <si>
    <t>Construction Permit-Institutional-Add/Alt Total</t>
  </si>
  <si>
    <t>Construction Permit-Industrial-Add/Alt</t>
  </si>
  <si>
    <t>Construction Permit-Industrial-Add/Alt Total</t>
  </si>
  <si>
    <t>Construction Permit-Single Family/Duplex-Add/Alt</t>
  </si>
  <si>
    <t>Construction Permit-Single Family/Duplex-Add/Alt Total</t>
  </si>
  <si>
    <t>401 UNION ST</t>
  </si>
  <si>
    <t>Construction Permit-Commercial-New</t>
  </si>
  <si>
    <t>Construction Permit-Commercial-New Total</t>
  </si>
  <si>
    <t>Construct addition and substantial alterations to existing one family dwelling, per plan.</t>
  </si>
  <si>
    <t>Establish use as single-family residence, per land use code.  Construct one-family dwelling, per plan</t>
  </si>
  <si>
    <t>November</t>
  </si>
  <si>
    <t>7054317-BK</t>
  </si>
  <si>
    <t>1201 2ND AVE</t>
  </si>
  <si>
    <t>Construct blanket permit tenant improvements to ANDURIL on 28th floor of existing commercial building, per plan.</t>
  </si>
  <si>
    <t>6994427-CN</t>
  </si>
  <si>
    <t>1101 4TH AVE</t>
  </si>
  <si>
    <t>Construct alterations to existing hotel building, per plan.</t>
  </si>
  <si>
    <t>6995332-CN</t>
  </si>
  <si>
    <t>13330 STONE AVE N</t>
  </si>
  <si>
    <t>Construct perimeter site fence, per plan</t>
  </si>
  <si>
    <t>7015505-CN</t>
  </si>
  <si>
    <t>301 S JACKSON ST</t>
  </si>
  <si>
    <t>Construct Central Section of site security fence on proposed property and interior alterations to existing commercial building (Amtrak Seattle King Street Station), per plan. Mechanical included. (Construct site security fence and interior alterations to existing commercial building, per plan. PASV, review, and processing for 3 records under under permit record #7015505-CN)</t>
  </si>
  <si>
    <t>7020888-CN</t>
  </si>
  <si>
    <t>904 7TH AVE</t>
  </si>
  <si>
    <t>Construct tenant improvements for medical clinic at levels 3 &amp; 7 of existing commercial building (Polyclinic), per plan.  Mechanical included</t>
  </si>
  <si>
    <t>7025781-CN</t>
  </si>
  <si>
    <t>1551 10TH AVE E</t>
  </si>
  <si>
    <t>Construct alterations and seismic improvements to existing institution (Diocesan House ), per plan.</t>
  </si>
  <si>
    <t>7028680-CN</t>
  </si>
  <si>
    <t>1135 S WEBSTER ST</t>
  </si>
  <si>
    <t>Construct alterations to existing industrial building to replace rooftop HVAC equipment, per plan. Mechanical is included.</t>
  </si>
  <si>
    <t>7032399-CN</t>
  </si>
  <si>
    <t>4601 26th AVE NE</t>
  </si>
  <si>
    <t>Change of use to restaurant (Delille Cellars) and construct tenant improvements to existing commercial building south tenant, occupy per plan.</t>
  </si>
  <si>
    <t>7035799-CN</t>
  </si>
  <si>
    <t>Construct structural alterations on floors 17-19, including two communicating stairs and supports for operable partitions for existing commercial tenant (Russell Investments TI), per plan.</t>
  </si>
  <si>
    <t>7036790-CN</t>
  </si>
  <si>
    <t>1711 S JACKSON ST</t>
  </si>
  <si>
    <t>Tenant improvements at level 1 of south building for medical office (Children's Hospital), occupy per plan. (Change of use from office to medical services, per land use code. Tenant improvements at level 1 of south building for medical office and alterations to north building utility rooms at basement of existing office (Children's Hospital). Review and processing for 2 records under #7036790-CN.)</t>
  </si>
  <si>
    <t>7037411-CN</t>
  </si>
  <si>
    <t>3400 STONE WAY N</t>
  </si>
  <si>
    <t>Construct tenant improvements at 5th level cafeteria/dining area of mixed-use commercial building [STONE 34 - BROOKS HQ], per plan.</t>
  </si>
  <si>
    <t>7037527-CN</t>
  </si>
  <si>
    <t>724 PINE ST</t>
  </si>
  <si>
    <t>Construct tenant improvements to Hotel (Paramount) lobby at 1st floor of existing Mixed Use building, per plan.</t>
  </si>
  <si>
    <t>7041394-CN</t>
  </si>
  <si>
    <t>10712 5TH AVE NE</t>
  </si>
  <si>
    <t>Construct initial tenant improvements in existing mixed-use building on 1st floor west side for WA Fed Bank, occupy per plan.</t>
  </si>
  <si>
    <t>7041888-CN</t>
  </si>
  <si>
    <t>1501 1ST AVE S</t>
  </si>
  <si>
    <t>Change of occupancy for large breakroom and construct tenant improvements to a portion of 6th floor in a commercial office building, occupy per plan.</t>
  </si>
  <si>
    <t>7046536-CN</t>
  </si>
  <si>
    <t>301 4TH AVE S</t>
  </si>
  <si>
    <t>Construct South Section of site security fence on proposed property, per plan (Construct site security fence and interior alterations to existing commercial building, per plan. PASV, review, and processing for 3 records under under permit record #7015505-CN)</t>
  </si>
  <si>
    <t>6830109-CN</t>
  </si>
  <si>
    <t>8800 14TH AVE S</t>
  </si>
  <si>
    <t>Establish use as medical services and multifamily residential (apartment/low-income housing) per land use code._x000D_
Construct new mixed use building and occupy, per plan. Mechanical included this permit.</t>
  </si>
  <si>
    <t>7040954-CN</t>
  </si>
  <si>
    <t>2715 EAST MARGINAL WAY S</t>
  </si>
  <si>
    <t>Construct site alterations for new Port of Seattle equipment, per plan</t>
  </si>
  <si>
    <t>6714231-CN</t>
  </si>
  <si>
    <t>4432 35TH AVE SW</t>
  </si>
  <si>
    <t>Construct alterations to site and stadium (West Seattle Stadium), per plan.</t>
  </si>
  <si>
    <t>6925521-CN</t>
  </si>
  <si>
    <t>8333 55TH AVE NE</t>
  </si>
  <si>
    <t>Construct north Turf Care building, per plan (Establish use per land use code. Construct two maintenance buildings. Review and process for 2 records under 6925521-CN)</t>
  </si>
  <si>
    <t>6976066-CN</t>
  </si>
  <si>
    <t>4800 SAND POINT WAY NE</t>
  </si>
  <si>
    <t>Construct alterations to existing institutional structure (Seattle Children's Hospital, Ocean Bldg) at level 6, per plan. Mechanical included.</t>
  </si>
  <si>
    <t>6991781-CN</t>
  </si>
  <si>
    <t>4548 BROOKLYN AVE NE</t>
  </si>
  <si>
    <t>Construct interior and exterior tenant improvements for existing church (Christ Episcopal Church), occupy per plan</t>
  </si>
  <si>
    <t>7005443-CN</t>
  </si>
  <si>
    <t>13711 AURORA AVE N</t>
  </si>
  <si>
    <t>Shoring and excavation for new multifamily building, per plan.</t>
  </si>
  <si>
    <t>6896976-CN</t>
  </si>
  <si>
    <t>2230 NW 60TH ST</t>
  </si>
  <si>
    <t>Construct townhouse (Establish use as townhouse and duplex, and construct (1) townhouse and (1) two-family dwelling, per plan.  Review &amp; process for (2) records under 6896976-CN)</t>
  </si>
  <si>
    <t>6948472-CN</t>
  </si>
  <si>
    <t>4425 FREMONT AVE N</t>
  </si>
  <si>
    <t>Construct new townhouse building, per plan. (Establish use as a townhouse and apartment unit per land use code. Construct new townhouse building and one boarding house, per plan. Review and processing for two records under 6948472)</t>
  </si>
  <si>
    <t>6980178-CN</t>
  </si>
  <si>
    <t>4427 FREMONT AVE N</t>
  </si>
  <si>
    <t>Construct new apartment unit, per plan. (Establish use as a townhouse and apartment unit per land use code. Construct new townhouse building and one boarding house per plan. Review and processing for two records under 6948472)</t>
  </si>
  <si>
    <t>6992264-CN</t>
  </si>
  <si>
    <t>6722 CORSON AVE S</t>
  </si>
  <si>
    <t>Construct West townhouse building, per plan. (Establish use as townhouse per land use code. Construct 3 townhouse buildings, review and process for 3 records under 6992264-CN).</t>
  </si>
  <si>
    <t>6994569-CN</t>
  </si>
  <si>
    <t>6720 CORSON AVE S</t>
  </si>
  <si>
    <t>Construct Middle townhouse building, per plan. (Establish use as townhouse per land use code. Construct 3 townhouse buildings, review and process for 3 records under 6992264-CN).</t>
  </si>
  <si>
    <t>6994570-CN</t>
  </si>
  <si>
    <t>6718 CORSON AVE S</t>
  </si>
  <si>
    <t>Construct East townhouse building, per plan. (Establish use as townhouse per land use code. Construct 3 townhouse buildings, review and process for 3 records under 6992264-CN).</t>
  </si>
  <si>
    <t>7008420-CN</t>
  </si>
  <si>
    <t>110 18TH AVE S</t>
  </si>
  <si>
    <t>Construct a multi-family building maintaining portions of existing foundation, occupy per plans. Mechanical included this permit.</t>
  </si>
  <si>
    <t>7026870-CN</t>
  </si>
  <si>
    <t>2009 PARKSIDE DR E</t>
  </si>
  <si>
    <t>Construct additions to single family dwelling for accessory structure and pool, per plans.</t>
  </si>
  <si>
    <t>7027599-CN</t>
  </si>
  <si>
    <t>532 N 67TH ST</t>
  </si>
  <si>
    <t>Allow new attached accessory dwelling unit to existing single family use per land use code. Construct substantial alterations and additions for a two family dwelling, per plan.</t>
  </si>
  <si>
    <t>7042824-CN</t>
  </si>
  <si>
    <t>2316 N 57TH ST</t>
  </si>
  <si>
    <t>6753978-CN</t>
  </si>
  <si>
    <t>2546 39TH AVE E</t>
  </si>
  <si>
    <t>Establish use as single family residence per Land Use Code.  Construct a one-family dwelling, per plans.</t>
  </si>
  <si>
    <t>6779484-CN</t>
  </si>
  <si>
    <t>1931 NE NORTHGATE WAY</t>
  </si>
  <si>
    <t>Establish use as and construct single-family residence w/ attached accessory dwelling unit (AADU) &amp; detached accessory dwelling unit (DADU), per plan</t>
  </si>
  <si>
    <t>6975337-CN</t>
  </si>
  <si>
    <t>13540 B 39TH AVE NE</t>
  </si>
  <si>
    <t>Establish use as single family residence with attached and detached accessory dwelling units per land use code. Construct new two family dwelling, per plan. (Establish use as single family residence with attached and detached accessory dwelling units per land use code. Construct new one and two family dwellings per plan. Review and processing for two records under 6975337-CN)</t>
  </si>
  <si>
    <t>6990410-CN</t>
  </si>
  <si>
    <t>7003 37TH AVE NE</t>
  </si>
  <si>
    <t>Construct east one-family dwelling (Establish use as single-family residence &amp; allow detached accessory dwelling unit (DADU), per land use code.  Construct (2) one-family dwellings, per plan.  Review &amp; process for (2) records under 6990410-CN)</t>
  </si>
  <si>
    <t>7005400-CN</t>
  </si>
  <si>
    <t>3409 NW 57TH ST</t>
  </si>
  <si>
    <t>Construct north two-family dwelling, per plan. (Establish use as single family residence with attached and detached accessory dwelling units per land use code.  Construct new one- and two-family dwellings, _x000D_
per plan. Review and processing for two construction records under 7005400-CN)</t>
  </si>
  <si>
    <t>7008049-CN</t>
  </si>
  <si>
    <t>3010 32ND AVE W</t>
  </si>
  <si>
    <t>Establish use as single family residence with attached and detached accessory dwelling units per land use code.  Construct new two-family dwelling, per plan. (Construct new one- and two-family dwellings, per plan. Review and processing for two records under 7008049)</t>
  </si>
  <si>
    <t>7008502-CN</t>
  </si>
  <si>
    <t>5717 35TH AVE NE</t>
  </si>
  <si>
    <t>Construct a 2-family dwelling, per plans.  (Establish single family residence, attached and detached accessory dwelling units, per land use code.  Construct a 1-family dwelling and a 2-family dwelling.  Reviews and processing for 2 construction records under 7008502-CN)</t>
  </si>
  <si>
    <t>7012033-CN</t>
  </si>
  <si>
    <t>6547 11TH AVE NW</t>
  </si>
  <si>
    <t>Construct east two-family dwelling (Establish use as single-family residence &amp; allow attached accessory dwelling unit (AADU) &amp; detached accessory dwelling unit (DADU), per land use code.  Construct (1) two-family dwelling and (1) one-family dwelling, per plan.  Review &amp; process for (2) records under 7012033-CN)</t>
  </si>
  <si>
    <t>7013326-CN</t>
  </si>
  <si>
    <t>12544 2ND AVE NW</t>
  </si>
  <si>
    <t>Construct west two family dwelling, per plan (Establish use as single family residence with attached and detached accessory dwelling units per land use code.  Construct new one- and two-family dwellings, per plan.  Review and process for two records under 7013326-CN).</t>
  </si>
  <si>
    <t>7017299-CN</t>
  </si>
  <si>
    <t>4800 51ST PL SW</t>
  </si>
  <si>
    <t>7021818-CN</t>
  </si>
  <si>
    <t>2669 51ST AVE SW</t>
  </si>
  <si>
    <t>Construct new two family dwelling, per plan. (Establish use as single family residence with attached and detached accessory dwelling unit per land use code. Construct one and two family dwelling per plan. Review and processing for two records under 7021818-CN).</t>
  </si>
  <si>
    <t>7031829-CN</t>
  </si>
  <si>
    <t>2616 NE 72ND ST</t>
  </si>
  <si>
    <t>Establish use as single family dwelling unit with attached accessory dwelling unit, per land use code.  Construct as two-family dwelling, per plan.</t>
  </si>
  <si>
    <t>7031834-CN</t>
  </si>
  <si>
    <t>1907 5TH AVE W</t>
  </si>
  <si>
    <t>Establish use as single-family dwelling unit and attached accessory dwelling unit, per land use code. Construct new two family dwelling, per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</si>
</sst>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3" x14ac:knownFonts="1">
    <font>
      <sz val="11"/>
      <color theme="1"/>
      <name val="Calibri"/>
      <family val="2"/>
      <scheme val="minor"/>
    </font>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2">
    <border>
      <left/>
      <right/>
      <top/>
      <bottom/>
      <diagonal/>
    </border>
    <border>
      <left/>
      <right/>
      <top/>
      <bottom style="thin">
        <color indexed="64"/>
      </bottom>
      <diagonal/>
    </border>
  </borders>
  <cellStyleXfs count="2">
    <xf numFmtId="0" fontId="0" fillId="0" borderId="0"/>
    <xf numFmtId="43" fontId="1" fillId="0" borderId="0" applyFont="0" applyFill="0" applyBorder="0" applyAlignment="0" applyProtection="0"/>
  </cellStyleXfs>
  <cellXfs count="6">
    <xf numFmtId="0" fontId="0" fillId="0" borderId="0" xfId="0"/>
    <xf numFmtId="0" fontId="2" fillId="0" borderId="0" xfId="0" applyFont="1"/>
    <xf numFmtId="164" fontId="0" fillId="0" borderId="0" xfId="1" applyNumberFormat="1" applyFont="1"/>
    <xf numFmtId="0" fontId="2" fillId="0" borderId="0" xfId="0" applyFont="1" applyAlignment="1">
      <alignment horizontal="left"/>
    </xf>
    <xf numFmtId="0" fontId="2" fillId="2" borderId="1" xfId="0" applyFont="1" applyFill="1" applyBorder="1"/>
    <xf numFmtId="164" fontId="2" fillId="2" borderId="1" xfId="1" applyNumberFormat="1" applyFont="1" applyFill="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CA282-4DDE-4999-A691-ED488D84DCBD}">
  <dimension ref="A1:H62"/>
  <sheetViews>
    <sheetView tabSelected="1" zoomScaleNormal="100" workbookViewId="0"/>
  </sheetViews>
  <sheetFormatPr defaultRowHeight="14.4" outlineLevelRow="2" x14ac:dyDescent="0.3"/>
  <cols>
    <col min="1" max="1" width="47.33203125" customWidth="1"/>
    <col min="2" max="2" width="14.88671875" bestFit="1" customWidth="1"/>
    <col min="3" max="3" width="19" bestFit="1" customWidth="1"/>
    <col min="4" max="4" width="26.33203125" bestFit="1" customWidth="1"/>
    <col min="5" max="5" width="41.5546875" customWidth="1"/>
    <col min="6" max="6" width="13.44140625" style="2" bestFit="1" customWidth="1"/>
    <col min="7" max="7" width="13.5546875" style="2" bestFit="1" customWidth="1"/>
    <col min="8" max="8" width="16.109375" style="2" bestFit="1" customWidth="1"/>
  </cols>
  <sheetData>
    <row r="1" spans="1:8" x14ac:dyDescent="0.3">
      <c r="A1" s="1" t="s">
        <v>0</v>
      </c>
    </row>
    <row r="2" spans="1:8" x14ac:dyDescent="0.3">
      <c r="A2" s="1" t="s">
        <v>1</v>
      </c>
    </row>
    <row r="3" spans="1:8" x14ac:dyDescent="0.3">
      <c r="A3" s="1" t="s">
        <v>2</v>
      </c>
    </row>
    <row r="4" spans="1:8" x14ac:dyDescent="0.3">
      <c r="A4" s="3">
        <v>2024</v>
      </c>
    </row>
    <row r="5" spans="1:8" x14ac:dyDescent="0.3">
      <c r="A5" s="1" t="s">
        <v>36</v>
      </c>
    </row>
    <row r="7" spans="1:8" ht="15.75" customHeight="1" x14ac:dyDescent="0.3">
      <c r="A7" s="4" t="s">
        <v>3</v>
      </c>
      <c r="B7" s="4" t="s">
        <v>4</v>
      </c>
      <c r="C7" s="4" t="s">
        <v>5</v>
      </c>
      <c r="D7" s="4" t="s">
        <v>6</v>
      </c>
      <c r="E7" s="4" t="s">
        <v>7</v>
      </c>
      <c r="F7" s="5" t="s">
        <v>8</v>
      </c>
      <c r="G7" s="5" t="s">
        <v>9</v>
      </c>
      <c r="H7" s="5" t="s">
        <v>10</v>
      </c>
    </row>
    <row r="8" spans="1:8" outlineLevel="2" x14ac:dyDescent="0.3">
      <c r="A8" t="s">
        <v>11</v>
      </c>
      <c r="B8" t="s">
        <v>37</v>
      </c>
      <c r="C8" t="s">
        <v>14</v>
      </c>
      <c r="D8" t="s">
        <v>38</v>
      </c>
      <c r="E8" t="s">
        <v>39</v>
      </c>
      <c r="F8" s="2">
        <v>600000</v>
      </c>
    </row>
    <row r="9" spans="1:8" outlineLevel="1" x14ac:dyDescent="0.3">
      <c r="A9" s="1" t="s">
        <v>18</v>
      </c>
      <c r="F9" s="2">
        <f>SUBTOTAL(9,F8:F8)</f>
        <v>600000</v>
      </c>
      <c r="G9" s="2">
        <f>SUBTOTAL(9,G8:G8)</f>
        <v>0</v>
      </c>
      <c r="H9" s="2">
        <f>SUBTOTAL(9,H8:H8)</f>
        <v>0</v>
      </c>
    </row>
    <row r="10" spans="1:8" outlineLevel="2" x14ac:dyDescent="0.3">
      <c r="A10" t="s">
        <v>13</v>
      </c>
      <c r="B10" t="s">
        <v>40</v>
      </c>
      <c r="C10" t="s">
        <v>12</v>
      </c>
      <c r="D10" t="s">
        <v>41</v>
      </c>
      <c r="E10" t="s">
        <v>42</v>
      </c>
      <c r="F10" s="2">
        <v>3600000</v>
      </c>
      <c r="G10" s="2">
        <v>0</v>
      </c>
      <c r="H10" s="2">
        <v>0</v>
      </c>
    </row>
    <row r="11" spans="1:8" outlineLevel="2" x14ac:dyDescent="0.3">
      <c r="A11" t="s">
        <v>13</v>
      </c>
      <c r="B11" t="s">
        <v>43</v>
      </c>
      <c r="C11" t="s">
        <v>14</v>
      </c>
      <c r="D11" t="s">
        <v>44</v>
      </c>
      <c r="E11" t="s">
        <v>45</v>
      </c>
      <c r="F11" s="2">
        <v>565000</v>
      </c>
      <c r="G11" s="2">
        <v>0</v>
      </c>
      <c r="H11" s="2">
        <v>0</v>
      </c>
    </row>
    <row r="12" spans="1:8" outlineLevel="2" x14ac:dyDescent="0.3">
      <c r="A12" t="s">
        <v>13</v>
      </c>
      <c r="B12" t="s">
        <v>46</v>
      </c>
      <c r="C12" t="s">
        <v>14</v>
      </c>
      <c r="D12" t="s">
        <v>47</v>
      </c>
      <c r="E12" t="s">
        <v>48</v>
      </c>
      <c r="F12" s="2">
        <v>3600000</v>
      </c>
      <c r="G12" s="2">
        <v>0</v>
      </c>
      <c r="H12" s="2">
        <v>0</v>
      </c>
    </row>
    <row r="13" spans="1:8" outlineLevel="2" x14ac:dyDescent="0.3">
      <c r="A13" t="s">
        <v>13</v>
      </c>
      <c r="B13" t="s">
        <v>49</v>
      </c>
      <c r="C13" t="s">
        <v>14</v>
      </c>
      <c r="D13" t="s">
        <v>50</v>
      </c>
      <c r="E13" t="s">
        <v>51</v>
      </c>
      <c r="F13" s="2">
        <v>871196</v>
      </c>
      <c r="G13" s="2">
        <v>0</v>
      </c>
      <c r="H13" s="2">
        <v>0</v>
      </c>
    </row>
    <row r="14" spans="1:8" outlineLevel="2" x14ac:dyDescent="0.3">
      <c r="A14" t="s">
        <v>13</v>
      </c>
      <c r="B14" t="s">
        <v>52</v>
      </c>
      <c r="C14" t="s">
        <v>14</v>
      </c>
      <c r="D14" t="s">
        <v>53</v>
      </c>
      <c r="E14" t="s">
        <v>54</v>
      </c>
      <c r="F14" s="2">
        <v>1500000</v>
      </c>
      <c r="G14" s="2">
        <v>0</v>
      </c>
      <c r="H14" s="2">
        <v>0</v>
      </c>
    </row>
    <row r="15" spans="1:8" outlineLevel="2" x14ac:dyDescent="0.3">
      <c r="A15" t="s">
        <v>13</v>
      </c>
      <c r="B15" t="s">
        <v>55</v>
      </c>
      <c r="C15" t="s">
        <v>12</v>
      </c>
      <c r="D15" t="s">
        <v>56</v>
      </c>
      <c r="E15" t="s">
        <v>57</v>
      </c>
      <c r="F15" s="2">
        <v>2100000</v>
      </c>
      <c r="G15" s="2">
        <v>0</v>
      </c>
      <c r="H15" s="2">
        <v>0</v>
      </c>
    </row>
    <row r="16" spans="1:8" outlineLevel="2" x14ac:dyDescent="0.3">
      <c r="A16" t="s">
        <v>13</v>
      </c>
      <c r="B16" t="s">
        <v>58</v>
      </c>
      <c r="C16" t="s">
        <v>14</v>
      </c>
      <c r="D16" t="s">
        <v>59</v>
      </c>
      <c r="E16" t="s">
        <v>60</v>
      </c>
      <c r="F16" s="2">
        <v>2000000</v>
      </c>
      <c r="G16" s="2">
        <v>0</v>
      </c>
      <c r="H16" s="2">
        <v>0</v>
      </c>
    </row>
    <row r="17" spans="1:8" outlineLevel="2" x14ac:dyDescent="0.3">
      <c r="A17" t="s">
        <v>13</v>
      </c>
      <c r="B17" t="s">
        <v>61</v>
      </c>
      <c r="C17" t="s">
        <v>14</v>
      </c>
      <c r="D17" t="s">
        <v>31</v>
      </c>
      <c r="E17" t="s">
        <v>62</v>
      </c>
      <c r="F17" s="2">
        <v>2000000</v>
      </c>
      <c r="G17" s="2">
        <v>0</v>
      </c>
      <c r="H17" s="2">
        <v>0</v>
      </c>
    </row>
    <row r="18" spans="1:8" outlineLevel="2" x14ac:dyDescent="0.3">
      <c r="A18" t="s">
        <v>13</v>
      </c>
      <c r="B18" t="s">
        <v>63</v>
      </c>
      <c r="C18" t="s">
        <v>12</v>
      </c>
      <c r="D18" t="s">
        <v>64</v>
      </c>
      <c r="E18" t="s">
        <v>65</v>
      </c>
      <c r="F18" s="2">
        <v>2083967</v>
      </c>
      <c r="G18" s="2">
        <v>0</v>
      </c>
      <c r="H18" s="2">
        <v>0</v>
      </c>
    </row>
    <row r="19" spans="1:8" outlineLevel="2" x14ac:dyDescent="0.3">
      <c r="A19" t="s">
        <v>13</v>
      </c>
      <c r="B19" t="s">
        <v>66</v>
      </c>
      <c r="C19" t="s">
        <v>14</v>
      </c>
      <c r="D19" t="s">
        <v>67</v>
      </c>
      <c r="E19" t="s">
        <v>68</v>
      </c>
      <c r="F19" s="2">
        <v>1449355</v>
      </c>
      <c r="G19" s="2">
        <v>0</v>
      </c>
      <c r="H19" s="2">
        <v>0</v>
      </c>
    </row>
    <row r="20" spans="1:8" outlineLevel="2" x14ac:dyDescent="0.3">
      <c r="A20" t="s">
        <v>13</v>
      </c>
      <c r="B20" t="s">
        <v>69</v>
      </c>
      <c r="C20" t="s">
        <v>12</v>
      </c>
      <c r="D20" t="s">
        <v>70</v>
      </c>
      <c r="E20" t="s">
        <v>71</v>
      </c>
      <c r="F20" s="2">
        <v>750000</v>
      </c>
      <c r="G20" s="2">
        <v>0</v>
      </c>
      <c r="H20" s="2">
        <v>0</v>
      </c>
    </row>
    <row r="21" spans="1:8" outlineLevel="2" x14ac:dyDescent="0.3">
      <c r="A21" t="s">
        <v>13</v>
      </c>
      <c r="B21" t="s">
        <v>72</v>
      </c>
      <c r="C21" t="s">
        <v>12</v>
      </c>
      <c r="D21" t="s">
        <v>73</v>
      </c>
      <c r="E21" t="s">
        <v>74</v>
      </c>
      <c r="F21" s="2">
        <v>587676</v>
      </c>
      <c r="G21" s="2">
        <v>0</v>
      </c>
      <c r="H21" s="2">
        <v>0</v>
      </c>
    </row>
    <row r="22" spans="1:8" outlineLevel="2" x14ac:dyDescent="0.3">
      <c r="A22" t="s">
        <v>13</v>
      </c>
      <c r="B22" t="s">
        <v>75</v>
      </c>
      <c r="C22" t="s">
        <v>12</v>
      </c>
      <c r="D22" t="s">
        <v>76</v>
      </c>
      <c r="E22" t="s">
        <v>77</v>
      </c>
      <c r="F22" s="2">
        <v>1950000</v>
      </c>
      <c r="G22" s="2">
        <v>0</v>
      </c>
      <c r="H22" s="2">
        <v>0</v>
      </c>
    </row>
    <row r="23" spans="1:8" outlineLevel="2" x14ac:dyDescent="0.3">
      <c r="A23" t="s">
        <v>13</v>
      </c>
      <c r="B23" t="s">
        <v>78</v>
      </c>
      <c r="C23" t="s">
        <v>15</v>
      </c>
      <c r="D23" t="s">
        <v>79</v>
      </c>
      <c r="E23" t="s">
        <v>80</v>
      </c>
      <c r="F23" s="2">
        <v>500000</v>
      </c>
    </row>
    <row r="24" spans="1:8" outlineLevel="1" x14ac:dyDescent="0.3">
      <c r="A24" s="1" t="s">
        <v>19</v>
      </c>
      <c r="F24" s="2">
        <f>SUBTOTAL(9,F10:F23)</f>
        <v>23557194</v>
      </c>
      <c r="G24" s="2">
        <f>SUBTOTAL(9,G10:G23)</f>
        <v>0</v>
      </c>
      <c r="H24" s="2">
        <f>SUBTOTAL(9,H10:H23)</f>
        <v>0</v>
      </c>
    </row>
    <row r="25" spans="1:8" outlineLevel="2" x14ac:dyDescent="0.3">
      <c r="A25" t="s">
        <v>32</v>
      </c>
      <c r="B25" t="s">
        <v>81</v>
      </c>
      <c r="C25" t="s">
        <v>12</v>
      </c>
      <c r="D25" t="s">
        <v>82</v>
      </c>
      <c r="E25" t="s">
        <v>83</v>
      </c>
      <c r="F25" s="2">
        <v>24742890</v>
      </c>
      <c r="G25" s="2">
        <v>78</v>
      </c>
      <c r="H25" s="2">
        <v>0</v>
      </c>
    </row>
    <row r="26" spans="1:8" outlineLevel="1" x14ac:dyDescent="0.3">
      <c r="A26" s="1" t="s">
        <v>33</v>
      </c>
      <c r="F26" s="2">
        <f>SUBTOTAL(9,F25:F25)</f>
        <v>24742890</v>
      </c>
      <c r="G26" s="2">
        <f>SUBTOTAL(9,G25:G25)</f>
        <v>78</v>
      </c>
      <c r="H26" s="2">
        <f>SUBTOTAL(9,H25:H25)</f>
        <v>0</v>
      </c>
    </row>
    <row r="27" spans="1:8" outlineLevel="2" x14ac:dyDescent="0.3">
      <c r="A27" t="s">
        <v>27</v>
      </c>
      <c r="B27" t="s">
        <v>84</v>
      </c>
      <c r="C27" t="s">
        <v>14</v>
      </c>
      <c r="D27" t="s">
        <v>85</v>
      </c>
      <c r="E27" t="s">
        <v>86</v>
      </c>
      <c r="F27" s="2">
        <v>925000</v>
      </c>
      <c r="G27" s="2">
        <v>0</v>
      </c>
      <c r="H27" s="2">
        <v>0</v>
      </c>
    </row>
    <row r="28" spans="1:8" outlineLevel="1" x14ac:dyDescent="0.3">
      <c r="A28" s="1" t="s">
        <v>28</v>
      </c>
      <c r="F28" s="2">
        <f>SUBTOTAL(9,F27:F27)</f>
        <v>925000</v>
      </c>
      <c r="G28" s="2">
        <f>SUBTOTAL(9,G27:G27)</f>
        <v>0</v>
      </c>
      <c r="H28" s="2">
        <f>SUBTOTAL(9,H27:H27)</f>
        <v>0</v>
      </c>
    </row>
    <row r="29" spans="1:8" outlineLevel="2" x14ac:dyDescent="0.3">
      <c r="A29" t="s">
        <v>25</v>
      </c>
      <c r="B29" t="s">
        <v>87</v>
      </c>
      <c r="C29" t="s">
        <v>12</v>
      </c>
      <c r="D29" t="s">
        <v>88</v>
      </c>
      <c r="E29" t="s">
        <v>89</v>
      </c>
      <c r="F29" s="2">
        <v>1100000</v>
      </c>
      <c r="G29" s="2">
        <v>0</v>
      </c>
      <c r="H29" s="2">
        <v>0</v>
      </c>
    </row>
    <row r="30" spans="1:8" outlineLevel="2" x14ac:dyDescent="0.3">
      <c r="A30" t="s">
        <v>25</v>
      </c>
      <c r="B30" t="s">
        <v>90</v>
      </c>
      <c r="C30" t="s">
        <v>12</v>
      </c>
      <c r="D30" t="s">
        <v>91</v>
      </c>
      <c r="E30" t="s">
        <v>92</v>
      </c>
      <c r="F30" s="2">
        <v>1350159</v>
      </c>
      <c r="G30" s="2">
        <v>0</v>
      </c>
      <c r="H30" s="2">
        <v>0</v>
      </c>
    </row>
    <row r="31" spans="1:8" outlineLevel="2" x14ac:dyDescent="0.3">
      <c r="A31" t="s">
        <v>25</v>
      </c>
      <c r="B31" t="s">
        <v>93</v>
      </c>
      <c r="C31" t="s">
        <v>14</v>
      </c>
      <c r="D31" t="s">
        <v>94</v>
      </c>
      <c r="E31" t="s">
        <v>95</v>
      </c>
      <c r="F31" s="2">
        <v>900000</v>
      </c>
      <c r="G31" s="2">
        <v>0</v>
      </c>
      <c r="H31" s="2">
        <v>0</v>
      </c>
    </row>
    <row r="32" spans="1:8" outlineLevel="2" x14ac:dyDescent="0.3">
      <c r="A32" t="s">
        <v>25</v>
      </c>
      <c r="B32" t="s">
        <v>96</v>
      </c>
      <c r="C32" t="s">
        <v>12</v>
      </c>
      <c r="D32" t="s">
        <v>97</v>
      </c>
      <c r="E32" t="s">
        <v>98</v>
      </c>
      <c r="F32" s="2">
        <v>1250000</v>
      </c>
      <c r="G32" s="2">
        <v>0</v>
      </c>
      <c r="H32" s="2">
        <v>0</v>
      </c>
    </row>
    <row r="33" spans="1:8" outlineLevel="1" x14ac:dyDescent="0.3">
      <c r="A33" s="1" t="s">
        <v>26</v>
      </c>
      <c r="F33" s="2">
        <f>SUBTOTAL(9,F29:F32)</f>
        <v>4600159</v>
      </c>
      <c r="G33" s="2">
        <f>SUBTOTAL(9,G29:G32)</f>
        <v>0</v>
      </c>
      <c r="H33" s="2">
        <f>SUBTOTAL(9,H29:H32)</f>
        <v>0</v>
      </c>
    </row>
    <row r="34" spans="1:8" outlineLevel="2" x14ac:dyDescent="0.3">
      <c r="A34" t="s">
        <v>23</v>
      </c>
      <c r="B34" t="s">
        <v>99</v>
      </c>
      <c r="C34" t="s">
        <v>12</v>
      </c>
      <c r="D34" t="s">
        <v>100</v>
      </c>
      <c r="E34" t="s">
        <v>101</v>
      </c>
      <c r="F34" s="2">
        <v>500000</v>
      </c>
      <c r="G34" s="2">
        <v>0</v>
      </c>
      <c r="H34" s="2">
        <v>0</v>
      </c>
    </row>
    <row r="35" spans="1:8" outlineLevel="1" x14ac:dyDescent="0.3">
      <c r="A35" s="1" t="s">
        <v>24</v>
      </c>
      <c r="F35" s="2">
        <f>SUBTOTAL(9,F34:F34)</f>
        <v>500000</v>
      </c>
      <c r="G35" s="2">
        <f>SUBTOTAL(9,G34:G34)</f>
        <v>0</v>
      </c>
      <c r="H35" s="2">
        <f>SUBTOTAL(9,H34:H34)</f>
        <v>0</v>
      </c>
    </row>
    <row r="36" spans="1:8" outlineLevel="2" x14ac:dyDescent="0.3">
      <c r="A36" t="s">
        <v>16</v>
      </c>
      <c r="B36" t="s">
        <v>102</v>
      </c>
      <c r="C36" t="s">
        <v>12</v>
      </c>
      <c r="D36" t="s">
        <v>103</v>
      </c>
      <c r="E36" t="s">
        <v>104</v>
      </c>
      <c r="F36" s="2">
        <v>915324</v>
      </c>
      <c r="G36" s="2">
        <v>4</v>
      </c>
      <c r="H36" s="2">
        <v>0</v>
      </c>
    </row>
    <row r="37" spans="1:8" outlineLevel="2" x14ac:dyDescent="0.3">
      <c r="A37" t="s">
        <v>16</v>
      </c>
      <c r="B37" t="s">
        <v>105</v>
      </c>
      <c r="C37" t="s">
        <v>12</v>
      </c>
      <c r="D37" t="s">
        <v>106</v>
      </c>
      <c r="E37" t="s">
        <v>107</v>
      </c>
      <c r="F37" s="2">
        <v>841877</v>
      </c>
      <c r="G37" s="2">
        <v>3</v>
      </c>
      <c r="H37" s="2">
        <v>0</v>
      </c>
    </row>
    <row r="38" spans="1:8" outlineLevel="2" x14ac:dyDescent="0.3">
      <c r="A38" t="s">
        <v>16</v>
      </c>
      <c r="B38" t="s">
        <v>108</v>
      </c>
      <c r="C38" t="s">
        <v>15</v>
      </c>
      <c r="D38" t="s">
        <v>109</v>
      </c>
      <c r="E38" t="s">
        <v>110</v>
      </c>
      <c r="F38" s="2">
        <v>634338</v>
      </c>
      <c r="G38" s="2">
        <v>1</v>
      </c>
      <c r="H38" s="2">
        <v>0</v>
      </c>
    </row>
    <row r="39" spans="1:8" outlineLevel="2" x14ac:dyDescent="0.3">
      <c r="A39" t="s">
        <v>16</v>
      </c>
      <c r="B39" t="s">
        <v>111</v>
      </c>
      <c r="C39" t="s">
        <v>12</v>
      </c>
      <c r="D39" t="s">
        <v>112</v>
      </c>
      <c r="E39" t="s">
        <v>113</v>
      </c>
      <c r="F39" s="2">
        <v>506233</v>
      </c>
      <c r="G39" s="2">
        <v>9</v>
      </c>
      <c r="H39" s="2">
        <v>0</v>
      </c>
    </row>
    <row r="40" spans="1:8" outlineLevel="2" x14ac:dyDescent="0.3">
      <c r="A40" t="s">
        <v>16</v>
      </c>
      <c r="B40" t="s">
        <v>114</v>
      </c>
      <c r="C40" t="s">
        <v>15</v>
      </c>
      <c r="D40" t="s">
        <v>115</v>
      </c>
      <c r="E40" t="s">
        <v>116</v>
      </c>
      <c r="F40" s="2">
        <v>504404</v>
      </c>
    </row>
    <row r="41" spans="1:8" outlineLevel="2" x14ac:dyDescent="0.3">
      <c r="A41" t="s">
        <v>16</v>
      </c>
      <c r="B41" t="s">
        <v>117</v>
      </c>
      <c r="C41" t="s">
        <v>15</v>
      </c>
      <c r="D41" t="s">
        <v>118</v>
      </c>
      <c r="E41" t="s">
        <v>119</v>
      </c>
      <c r="F41" s="2">
        <v>504404</v>
      </c>
    </row>
    <row r="42" spans="1:8" outlineLevel="2" x14ac:dyDescent="0.3">
      <c r="A42" t="s">
        <v>16</v>
      </c>
      <c r="B42" t="s">
        <v>120</v>
      </c>
      <c r="C42" t="s">
        <v>12</v>
      </c>
      <c r="D42" t="s">
        <v>121</v>
      </c>
      <c r="E42" t="s">
        <v>122</v>
      </c>
      <c r="F42" s="2">
        <v>29277207</v>
      </c>
      <c r="G42" s="2">
        <v>149</v>
      </c>
      <c r="H42" s="2">
        <v>0</v>
      </c>
    </row>
    <row r="43" spans="1:8" outlineLevel="1" x14ac:dyDescent="0.3">
      <c r="A43" s="1" t="s">
        <v>20</v>
      </c>
      <c r="F43" s="2">
        <f>SUBTOTAL(9,F36:F42)</f>
        <v>33183787</v>
      </c>
      <c r="G43" s="2">
        <f>SUBTOTAL(9,G36:G42)</f>
        <v>166</v>
      </c>
      <c r="H43" s="2">
        <f>SUBTOTAL(9,H36:H42)</f>
        <v>0</v>
      </c>
    </row>
    <row r="44" spans="1:8" outlineLevel="2" x14ac:dyDescent="0.3">
      <c r="A44" t="s">
        <v>29</v>
      </c>
      <c r="B44" t="s">
        <v>123</v>
      </c>
      <c r="C44" t="s">
        <v>14</v>
      </c>
      <c r="D44" t="s">
        <v>124</v>
      </c>
      <c r="E44" t="s">
        <v>125</v>
      </c>
      <c r="F44" s="2">
        <v>500000</v>
      </c>
      <c r="G44" s="2">
        <v>0</v>
      </c>
      <c r="H44" s="2">
        <v>0</v>
      </c>
    </row>
    <row r="45" spans="1:8" outlineLevel="2" x14ac:dyDescent="0.3">
      <c r="A45" t="s">
        <v>29</v>
      </c>
      <c r="B45" t="s">
        <v>126</v>
      </c>
      <c r="C45" t="s">
        <v>12</v>
      </c>
      <c r="D45" t="s">
        <v>127</v>
      </c>
      <c r="E45" t="s">
        <v>128</v>
      </c>
      <c r="F45" s="2">
        <v>500000</v>
      </c>
      <c r="G45" s="2">
        <v>1</v>
      </c>
      <c r="H45" s="2">
        <v>0</v>
      </c>
    </row>
    <row r="46" spans="1:8" outlineLevel="2" x14ac:dyDescent="0.3">
      <c r="A46" t="s">
        <v>29</v>
      </c>
      <c r="B46" t="s">
        <v>129</v>
      </c>
      <c r="C46" t="s">
        <v>14</v>
      </c>
      <c r="D46" t="s">
        <v>130</v>
      </c>
      <c r="E46" t="s">
        <v>34</v>
      </c>
      <c r="F46" s="2">
        <v>500000</v>
      </c>
      <c r="G46" s="2">
        <v>0</v>
      </c>
      <c r="H46" s="2">
        <v>0</v>
      </c>
    </row>
    <row r="47" spans="1:8" outlineLevel="1" x14ac:dyDescent="0.3">
      <c r="A47" s="1" t="s">
        <v>30</v>
      </c>
      <c r="F47" s="2">
        <f>SUBTOTAL(9,F44:F46)</f>
        <v>1500000</v>
      </c>
      <c r="G47" s="2">
        <f>SUBTOTAL(9,G44:G46)</f>
        <v>1</v>
      </c>
      <c r="H47" s="2">
        <f>SUBTOTAL(9,H44:H46)</f>
        <v>0</v>
      </c>
    </row>
    <row r="48" spans="1:8" outlineLevel="2" x14ac:dyDescent="0.3">
      <c r="A48" t="s">
        <v>17</v>
      </c>
      <c r="B48" t="s">
        <v>131</v>
      </c>
      <c r="C48" t="s">
        <v>12</v>
      </c>
      <c r="D48" t="s">
        <v>132</v>
      </c>
      <c r="E48" t="s">
        <v>133</v>
      </c>
      <c r="F48" s="2">
        <v>899926</v>
      </c>
      <c r="G48" s="2">
        <v>1</v>
      </c>
      <c r="H48" s="2">
        <v>0</v>
      </c>
    </row>
    <row r="49" spans="1:8" outlineLevel="2" x14ac:dyDescent="0.3">
      <c r="A49" t="s">
        <v>17</v>
      </c>
      <c r="B49" t="s">
        <v>134</v>
      </c>
      <c r="C49" t="s">
        <v>12</v>
      </c>
      <c r="D49" t="s">
        <v>135</v>
      </c>
      <c r="E49" t="s">
        <v>136</v>
      </c>
      <c r="F49" s="2">
        <v>629751</v>
      </c>
      <c r="G49" s="2">
        <v>3</v>
      </c>
      <c r="H49" s="2">
        <v>1</v>
      </c>
    </row>
    <row r="50" spans="1:8" outlineLevel="2" x14ac:dyDescent="0.3">
      <c r="A50" t="s">
        <v>17</v>
      </c>
      <c r="B50" t="s">
        <v>137</v>
      </c>
      <c r="C50" t="s">
        <v>12</v>
      </c>
      <c r="D50" t="s">
        <v>138</v>
      </c>
      <c r="E50" t="s">
        <v>139</v>
      </c>
      <c r="F50" s="2">
        <v>524148</v>
      </c>
      <c r="G50" s="2">
        <v>2</v>
      </c>
      <c r="H50" s="2">
        <v>0</v>
      </c>
    </row>
    <row r="51" spans="1:8" outlineLevel="2" x14ac:dyDescent="0.3">
      <c r="A51" t="s">
        <v>17</v>
      </c>
      <c r="B51" t="s">
        <v>140</v>
      </c>
      <c r="C51" t="s">
        <v>12</v>
      </c>
      <c r="D51" t="s">
        <v>141</v>
      </c>
      <c r="E51" t="s">
        <v>142</v>
      </c>
      <c r="F51" s="2">
        <v>738506</v>
      </c>
      <c r="G51" s="2">
        <v>1</v>
      </c>
      <c r="H51" s="2">
        <v>1</v>
      </c>
    </row>
    <row r="52" spans="1:8" outlineLevel="2" x14ac:dyDescent="0.3">
      <c r="A52" t="s">
        <v>17</v>
      </c>
      <c r="B52" t="s">
        <v>143</v>
      </c>
      <c r="C52" t="s">
        <v>12</v>
      </c>
      <c r="D52" t="s">
        <v>144</v>
      </c>
      <c r="E52" t="s">
        <v>145</v>
      </c>
      <c r="F52" s="2">
        <v>638428</v>
      </c>
      <c r="G52" s="2">
        <v>2</v>
      </c>
      <c r="H52" s="2">
        <v>0</v>
      </c>
    </row>
    <row r="53" spans="1:8" outlineLevel="2" x14ac:dyDescent="0.3">
      <c r="A53" t="s">
        <v>17</v>
      </c>
      <c r="B53" t="s">
        <v>146</v>
      </c>
      <c r="C53" t="s">
        <v>12</v>
      </c>
      <c r="D53" t="s">
        <v>147</v>
      </c>
      <c r="E53" t="s">
        <v>148</v>
      </c>
      <c r="F53" s="2">
        <v>651261</v>
      </c>
      <c r="G53" s="2">
        <v>2</v>
      </c>
      <c r="H53" s="2">
        <v>0</v>
      </c>
    </row>
    <row r="54" spans="1:8" outlineLevel="2" x14ac:dyDescent="0.3">
      <c r="A54" t="s">
        <v>17</v>
      </c>
      <c r="B54" t="s">
        <v>149</v>
      </c>
      <c r="C54" t="s">
        <v>12</v>
      </c>
      <c r="D54" t="s">
        <v>150</v>
      </c>
      <c r="E54" t="s">
        <v>151</v>
      </c>
      <c r="F54" s="2">
        <v>568980</v>
      </c>
      <c r="G54" s="2">
        <v>2</v>
      </c>
      <c r="H54" s="2">
        <v>0</v>
      </c>
    </row>
    <row r="55" spans="1:8" outlineLevel="2" x14ac:dyDescent="0.3">
      <c r="A55" t="s">
        <v>17</v>
      </c>
      <c r="B55" t="s">
        <v>152</v>
      </c>
      <c r="C55" t="s">
        <v>12</v>
      </c>
      <c r="D55" t="s">
        <v>153</v>
      </c>
      <c r="E55" t="s">
        <v>154</v>
      </c>
      <c r="F55" s="2">
        <v>563066</v>
      </c>
      <c r="G55" s="2">
        <v>2</v>
      </c>
      <c r="H55" s="2">
        <v>0</v>
      </c>
    </row>
    <row r="56" spans="1:8" outlineLevel="2" x14ac:dyDescent="0.3">
      <c r="A56" t="s">
        <v>17</v>
      </c>
      <c r="B56" t="s">
        <v>155</v>
      </c>
      <c r="C56" t="s">
        <v>12</v>
      </c>
      <c r="D56" t="s">
        <v>156</v>
      </c>
      <c r="E56" t="s">
        <v>157</v>
      </c>
      <c r="F56" s="2">
        <v>622812</v>
      </c>
      <c r="G56" s="2">
        <v>2</v>
      </c>
      <c r="H56" s="2">
        <v>0</v>
      </c>
    </row>
    <row r="57" spans="1:8" outlineLevel="2" x14ac:dyDescent="0.3">
      <c r="A57" t="s">
        <v>17</v>
      </c>
      <c r="B57" t="s">
        <v>158</v>
      </c>
      <c r="C57" t="s">
        <v>14</v>
      </c>
      <c r="D57" t="s">
        <v>159</v>
      </c>
      <c r="E57" t="s">
        <v>35</v>
      </c>
      <c r="F57" s="2">
        <v>849882</v>
      </c>
      <c r="G57" s="2">
        <v>1</v>
      </c>
      <c r="H57" s="2">
        <v>0</v>
      </c>
    </row>
    <row r="58" spans="1:8" outlineLevel="2" x14ac:dyDescent="0.3">
      <c r="A58" t="s">
        <v>17</v>
      </c>
      <c r="B58" t="s">
        <v>160</v>
      </c>
      <c r="C58" t="s">
        <v>12</v>
      </c>
      <c r="D58" t="s">
        <v>161</v>
      </c>
      <c r="E58" t="s">
        <v>162</v>
      </c>
      <c r="F58" s="2">
        <v>638061</v>
      </c>
      <c r="G58" s="2">
        <v>3</v>
      </c>
      <c r="H58" s="2">
        <v>1</v>
      </c>
    </row>
    <row r="59" spans="1:8" outlineLevel="2" x14ac:dyDescent="0.3">
      <c r="A59" t="s">
        <v>17</v>
      </c>
      <c r="B59" t="s">
        <v>163</v>
      </c>
      <c r="C59" t="s">
        <v>14</v>
      </c>
      <c r="D59" t="s">
        <v>164</v>
      </c>
      <c r="E59" t="s">
        <v>165</v>
      </c>
      <c r="F59" s="2">
        <v>604219</v>
      </c>
      <c r="G59" s="2">
        <v>2</v>
      </c>
      <c r="H59" s="2">
        <v>0</v>
      </c>
    </row>
    <row r="60" spans="1:8" outlineLevel="2" x14ac:dyDescent="0.3">
      <c r="A60" t="s">
        <v>17</v>
      </c>
      <c r="B60" t="s">
        <v>166</v>
      </c>
      <c r="C60" t="s">
        <v>14</v>
      </c>
      <c r="D60" t="s">
        <v>167</v>
      </c>
      <c r="E60" t="s">
        <v>168</v>
      </c>
      <c r="F60" s="2">
        <v>590395</v>
      </c>
      <c r="G60" s="2">
        <v>2</v>
      </c>
      <c r="H60" s="2">
        <v>0</v>
      </c>
    </row>
    <row r="61" spans="1:8" outlineLevel="1" x14ac:dyDescent="0.3">
      <c r="A61" s="1" t="s">
        <v>21</v>
      </c>
      <c r="F61" s="2">
        <f>SUBTOTAL(9,F48:F60)</f>
        <v>8519435</v>
      </c>
      <c r="G61" s="2">
        <f>SUBTOTAL(9,G48:G60)</f>
        <v>25</v>
      </c>
      <c r="H61" s="2">
        <f>SUBTOTAL(9,H48:H60)</f>
        <v>3</v>
      </c>
    </row>
    <row r="62" spans="1:8" x14ac:dyDescent="0.3">
      <c r="A62" s="1" t="s">
        <v>22</v>
      </c>
      <c r="F62" s="2">
        <f>SUBTOTAL(9,F8:F60)</f>
        <v>98128465</v>
      </c>
      <c r="G62" s="2">
        <f>SUBTOTAL(9,G8:G60)</f>
        <v>270</v>
      </c>
      <c r="H62" s="2">
        <f>SUBTOTAL(9,H8:H60)</f>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Nov 500K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Seattle SDCI - Issued Building Permit Stats - Projects Greater than 500K - Noevember 2024</dc:title>
  <dc:creator>Domansky, Scott</dc:creator>
  <cp:lastModifiedBy>Callison, Moon</cp:lastModifiedBy>
  <dcterms:created xsi:type="dcterms:W3CDTF">2018-12-03T22:59:04Z</dcterms:created>
  <dcterms:modified xsi:type="dcterms:W3CDTF">2025-01-17T00:01:10Z</dcterms:modified>
</cp:coreProperties>
</file>