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allism\OneDrive - City of Seattle\Desktop\"/>
    </mc:Choice>
  </mc:AlternateContent>
  <xr:revisionPtr revIDLastSave="0" documentId="13_ncr:1_{1D444562-3FAF-431C-9392-901EDD35901A}" xr6:coauthVersionLast="47" xr6:coauthVersionMax="47" xr10:uidLastSave="{00000000-0000-0000-0000-000000000000}"/>
  <bookViews>
    <workbookView xWindow="-110" yWindow="-110" windowWidth="19420" windowHeight="10420" xr2:uid="{40CC2984-8280-4163-A0DF-FF9864B89EEE}"/>
  </bookViews>
  <sheets>
    <sheet name="March 500K"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6" i="13" l="1"/>
  <c r="G86" i="13"/>
  <c r="F86" i="13"/>
  <c r="H82" i="13"/>
  <c r="G82" i="13"/>
  <c r="F82" i="13"/>
  <c r="H75" i="13"/>
  <c r="G75" i="13"/>
  <c r="F75" i="13"/>
  <c r="H51" i="13"/>
  <c r="G51" i="13"/>
  <c r="F51" i="13"/>
  <c r="H47" i="13"/>
  <c r="G47" i="13"/>
  <c r="F47" i="13"/>
  <c r="H31" i="13"/>
  <c r="G31" i="13"/>
  <c r="F31" i="13"/>
  <c r="H29" i="13"/>
  <c r="G29" i="13"/>
  <c r="F29" i="13"/>
  <c r="H27" i="13"/>
  <c r="G27" i="13"/>
  <c r="F27" i="13"/>
  <c r="H22" i="13"/>
  <c r="G22" i="13"/>
  <c r="F22" i="13"/>
  <c r="H20" i="13"/>
  <c r="G20" i="13"/>
  <c r="F20" i="13"/>
  <c r="H12" i="13"/>
  <c r="H87" i="13" s="1"/>
  <c r="G12" i="13"/>
  <c r="G87" i="13" s="1"/>
  <c r="F12" i="13"/>
  <c r="F87" i="13" s="1"/>
</calcChain>
</file>

<file path=xl/sharedStrings.xml><?xml version="1.0" encoding="utf-8"?>
<sst xmlns="http://schemas.openxmlformats.org/spreadsheetml/2006/main" count="364" uniqueCount="242">
  <si>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</si>
  <si>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</si>
  <si>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</si>
  <si>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</si>
  <si>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</si>
  <si>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</si>
  <si>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</si>
  <si>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</si>
  <si>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</si>
  <si>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</si>
  <si>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</si>
  <si>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</si>
  <si>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</si>
  <si>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</si>
  <si>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</si>
  <si>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</si>
  <si>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</si>
  <si>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</si>
  <si>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</si>
  <si>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</si>
  <si>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</si>
  <si>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</si>
  <si>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</si>
  <si>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</si>
  <si>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</si>
  <si>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</si>
  <si>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</si>
  <si>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</si>
  <si>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</si>
  <si>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</si>
  <si>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</si>
  <si>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</si>
  <si>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700 DEXTER AVE N</t>
  </si>
  <si>
    <t>Phased Project Permit</t>
  </si>
  <si>
    <t>Phased Project Permit Total</t>
  </si>
  <si>
    <t>Construction Permit-Single Family/Duplex-Add/Alt</t>
  </si>
  <si>
    <t>Establish use as single-family residence with attached accessory dwelling unit per land use code. Construct two-family dwelling, per plan.</t>
  </si>
  <si>
    <t>Construction Permit-Single Family/Duplex-Add/Alt Total</t>
  </si>
  <si>
    <t>Construct blanket permit tenant improvements to future tenant on the 32nd floor of existing commercial building, per plan.</t>
  </si>
  <si>
    <t>1420 5TH AVE</t>
  </si>
  <si>
    <t>Construct blanket permit tenant improvements to future tenant on the fifth floor of existing commercial building, per plan.</t>
  </si>
  <si>
    <t>Construction Permit-Institutional-New</t>
  </si>
  <si>
    <t>Construct new mixed use building, Occupy per plan.</t>
  </si>
  <si>
    <t>Construction Permit-Institutional-New Total</t>
  </si>
  <si>
    <t>1918 8TH AVE</t>
  </si>
  <si>
    <t>4800 SAND POINT WAY NE</t>
  </si>
  <si>
    <t>Establish use as rowhouse and construct new townhouse structure, per plan.</t>
  </si>
  <si>
    <t>March</t>
  </si>
  <si>
    <t>Construct blanket permit tenant improvements to future tenant on the third floor of existing commercial building, per plan.</t>
  </si>
  <si>
    <t>700 5TH AVE</t>
  </si>
  <si>
    <t>2405 7TH AVE</t>
  </si>
  <si>
    <t>6944313-BK</t>
  </si>
  <si>
    <t>201 S JACKSON ST</t>
  </si>
  <si>
    <t>Construct blanket permit tenant improvements to future tenant on the fourth and fifth floors of existing commercial building, per plan.</t>
  </si>
  <si>
    <t>6990908-BK</t>
  </si>
  <si>
    <t>7005729-BK</t>
  </si>
  <si>
    <t>622 BROADWAY</t>
  </si>
  <si>
    <t>7008015-BK</t>
  </si>
  <si>
    <t>450 ALASKAN WAY S</t>
  </si>
  <si>
    <t>6880468-CN</t>
  </si>
  <si>
    <t>6718 M L KING JR WAY S</t>
  </si>
  <si>
    <t>Change of use from religious facility (institution) to restaurants and lecture and meeting hall (entertainment use) per land use code._x000D_
Construct alterations to first and second floors and remove existing third floor of existing church, and occupy per plan.</t>
  </si>
  <si>
    <t>6954505-CN</t>
  </si>
  <si>
    <t>Change of use of portion of building from administrative office to laboratory, research and development per land use code. Construct initial tenant improvements to existing commercial building on level 8 north tower, occupy per plan.</t>
  </si>
  <si>
    <t>6975032-CN</t>
  </si>
  <si>
    <t>11057 8TH AVE NE</t>
  </si>
  <si>
    <t>Establish use as child care per land use code. Construct initial tenant improvements (Northhaven Early Learning Center) to existing mixed-use building at the ground floor level, occupy per plan.</t>
  </si>
  <si>
    <t>6985628-CN</t>
  </si>
  <si>
    <t>3003 NE 75TH ST</t>
  </si>
  <si>
    <t>Construct alterations to repair and replace fenestration and masonry glass throughout a Seattle Public School building, per plans</t>
  </si>
  <si>
    <t>6985943-CN</t>
  </si>
  <si>
    <t>Construct tenant improvements of existing commercial building at Level 4, per plan.</t>
  </si>
  <si>
    <t>6997426-CN</t>
  </si>
  <si>
    <t>1113 6TH AVE</t>
  </si>
  <si>
    <t>Construct alterations to lobby &amp; restaurant spaces at levels 1 &amp; 2 of hotel (Crowne Plaza ), per plan.</t>
  </si>
  <si>
    <t>7004966-CN</t>
  </si>
  <si>
    <t>401 BROADWAY</t>
  </si>
  <si>
    <t>Construct tenant improvements in existing mixed-use building on 4th floor for UW-HMC Sleep Clinic, per plan.</t>
  </si>
  <si>
    <t>6993562-CN</t>
  </si>
  <si>
    <t>713 S FIDALGO ST</t>
  </si>
  <si>
    <t>Construct tenant improvements in existing industrial building, per plan.</t>
  </si>
  <si>
    <t>6943485-CN</t>
  </si>
  <si>
    <t>Tenant improvements to existing hospital (Mountain Building, level 5, area A) for Children's Hospital, per plans.  Project includes mechanical.</t>
  </si>
  <si>
    <t>7000401-CN</t>
  </si>
  <si>
    <t>611 W DRAVUS ST</t>
  </si>
  <si>
    <t>Roofing replacement for student dormitory building [ASHTON HALL] on university campus [SEATTLE PACIFIC UNIVERSITY], per plan.</t>
  </si>
  <si>
    <t>7000888-CN</t>
  </si>
  <si>
    <t>155 MERCER ST</t>
  </si>
  <si>
    <t>Construct alterations to theater building (Bagley Wright Theater, Seattle Center), per plan.</t>
  </si>
  <si>
    <t>7000895-CN</t>
  </si>
  <si>
    <t>201 THOMAS ST</t>
  </si>
  <si>
    <t>Construct tenant improvements to existing institution building (Seattle Childrens Theater), occupy per plan. Mechanical Included.</t>
  </si>
  <si>
    <t>6811735-CN</t>
  </si>
  <si>
    <t>900 WESTLAKE AVE N</t>
  </si>
  <si>
    <t>Establish use as institutional per land use code.  Construct new canoe storage house, occupy per plan.  (MAYOR PRIORITY PROJECT)</t>
  </si>
  <si>
    <t>6969626-CN</t>
  </si>
  <si>
    <t>1420 E PINE ST</t>
  </si>
  <si>
    <t>Construct exterior alteration to existing multifamily building, per plan.</t>
  </si>
  <si>
    <t>6395770-CN</t>
  </si>
  <si>
    <t>2348 43RD AVE E</t>
  </si>
  <si>
    <t>Establish use as and construct new apartment building with parking below, occupy per plan.</t>
  </si>
  <si>
    <t>6736480-CN</t>
  </si>
  <si>
    <t>1480 NW 80TH ST</t>
  </si>
  <si>
    <t>Establish use as and construct apartment building and occupy, per plan.</t>
  </si>
  <si>
    <t>6777638-CN</t>
  </si>
  <si>
    <t>1534 BROADWAY</t>
  </si>
  <si>
    <t>6795815-CN</t>
  </si>
  <si>
    <t>5819 Phinney AVE N</t>
  </si>
  <si>
    <t>Establish use as mixed-use building and construct apartment and commercial building, occupy per plan. Mechanical Included.</t>
  </si>
  <si>
    <t>6818217-CN</t>
  </si>
  <si>
    <t>1301 31ST AVE S</t>
  </si>
  <si>
    <t>6828062-CN</t>
  </si>
  <si>
    <t>8415 DELRIDGE WAY SW</t>
  </si>
  <si>
    <t>Construct west townhouse building. [Construct townhouse buildings, per plan. Review and processing for (2) construction records under 6698760-CN.]</t>
  </si>
  <si>
    <t>6881098-CN</t>
  </si>
  <si>
    <t>2010 Fairview AVE E</t>
  </si>
  <si>
    <t>Construct a multi-family building, occupy per plans</t>
  </si>
  <si>
    <t>6881101-CN</t>
  </si>
  <si>
    <t>2009 MINOR AVE E</t>
  </si>
  <si>
    <t>Establish use as rowhouses per Land Use Code.  Construct a 4-unit multi-family structure, occupy per plans.</t>
  </si>
  <si>
    <t>6881143-CN</t>
  </si>
  <si>
    <t>2015 MINOR AVE E</t>
  </si>
  <si>
    <t>Establish use and construct a multifamily building, occupy per plan.</t>
  </si>
  <si>
    <t>6885918-CN</t>
  </si>
  <si>
    <t>10533 STONE AVE N</t>
  </si>
  <si>
    <t>Establish use as and construct townhouse, occupy per plan.</t>
  </si>
  <si>
    <t>6890591-CN</t>
  </si>
  <si>
    <t>1203 N ALLEN PL</t>
  </si>
  <si>
    <t>Establish Use and construct 9 Townhouses, per plan.</t>
  </si>
  <si>
    <t>6894626-CN</t>
  </si>
  <si>
    <t>4723 18TH AVE NE</t>
  </si>
  <si>
    <t>Establish use as new apartment per land use code. Construct new multifamily building, occupy per plan. Mechanical Included.</t>
  </si>
  <si>
    <t>6922579-CN</t>
  </si>
  <si>
    <t>4424 MIDVALE AVE N</t>
  </si>
  <si>
    <t>Establish use as rowhouse and construct townhouse, per plan</t>
  </si>
  <si>
    <t>6995175-CN</t>
  </si>
  <si>
    <t>2014 NW 62ND ST</t>
  </si>
  <si>
    <t>Construct SOUTH TH, per plan [Establish use as townhomes (TH), per land use code. Construct as north and south two-family dwellings; review and process for two records under 6995175-CN].</t>
  </si>
  <si>
    <t>6999518-CN</t>
  </si>
  <si>
    <t>2016 NW 62ND ST</t>
  </si>
  <si>
    <t>Construct NORTH TH, per plan [Establish use as townhomes (TH), per land use code. Construct as north and south two-family dwellings; review and process for two records under 6995175-CN].</t>
  </si>
  <si>
    <t>6816692-CN</t>
  </si>
  <si>
    <t>1719 BRADNER PL S</t>
  </si>
  <si>
    <t>Construct substantial alterations and additions and create accessory dwelling unit (AADU) in existing single family residence, per plan.</t>
  </si>
  <si>
    <t>6971600-CN</t>
  </si>
  <si>
    <t>1927 SHENANDOAH DR E</t>
  </si>
  <si>
    <t>Construct addition and alterations to single family dwelling and new accessory structure, per plan.</t>
  </si>
  <si>
    <t>7013029-CN</t>
  </si>
  <si>
    <t>1502 40TH AVE</t>
  </si>
  <si>
    <t>Construct substantial alterations to replace and infill exterior windows, construct interior alterations and seismic retrofit to existing single-family residence, per plot plan and subject to field inspection (STFI)</t>
  </si>
  <si>
    <t>6751219-CN</t>
  </si>
  <si>
    <t>2544 39TH AVE E</t>
  </si>
  <si>
    <t>Establish use as single-family residence per land use code. Construct one-family dwelling, per plan.</t>
  </si>
  <si>
    <t>6817321-CN</t>
  </si>
  <si>
    <t>1618 E ALDER ST</t>
  </si>
  <si>
    <t>Establish use as single family residence and construct new two family dwelling, per plan.</t>
  </si>
  <si>
    <t>6889444-CN</t>
  </si>
  <si>
    <t>7535 57TH PL NE</t>
  </si>
  <si>
    <t>Construct a single-family residence, per plan.</t>
  </si>
  <si>
    <t>6929787-CN</t>
  </si>
  <si>
    <t>10827 11TH AVE NE</t>
  </si>
  <si>
    <t>Construct east two family dwelling, per plan. (Establish use as (2) single family residence with attached accessory dwelling units per land use code. Construct (2) two family dwellings, per plan. Review and processing for two records under 6929787-CN)</t>
  </si>
  <si>
    <t>6936844-CN</t>
  </si>
  <si>
    <t>4328 SW TRENTON ST</t>
  </si>
  <si>
    <t>6938071-CN</t>
  </si>
  <si>
    <t>1027 MCGILVRA BLVD E</t>
  </si>
  <si>
    <t>Establish use as single family residence per land use code.  Construct a one-family dwelling, per plans.</t>
  </si>
  <si>
    <t>6939034-CN</t>
  </si>
  <si>
    <t>1409 MCGILVRA BLVD E</t>
  </si>
  <si>
    <t>Establish use as single family residence with attached accessory dwelling unit per land use code.  Construct new single-family dwelling and detached accessory garage, per plan.</t>
  </si>
  <si>
    <t>6961731-CN</t>
  </si>
  <si>
    <t>13544 C 39TH AVE NE</t>
  </si>
  <si>
    <t>Construct two-family dwelling, this permit, [Establish use as single family residence with attached and detached accessory dwelling units, per land use code (SFR+AADU and DADU).  Construct as one- and two-family dwellings, per plan; review and process for two records under 6961731-CN].</t>
  </si>
  <si>
    <t>6962918-CN</t>
  </si>
  <si>
    <t>329 N 103RD ST</t>
  </si>
  <si>
    <t>Establish new single family residence and AADU, per land use code. Construct two-family dwelling, per plan.</t>
  </si>
  <si>
    <t>6969880-CN</t>
  </si>
  <si>
    <t>1614 S JUNEAU ST</t>
  </si>
  <si>
    <t>Construct two-family dwelling, this permit [Establish single family residence with attached accessory dwelling unit and change existing residence use to detached accessory dwelling unit, per land use code.  Change use of existing one-family dwelling and construct new two-family dwelling; review and process for two records under 6969880-CN].</t>
  </si>
  <si>
    <t>6975447-CN</t>
  </si>
  <si>
    <t>1052 NE 98TH ST</t>
  </si>
  <si>
    <t>Construct new two family dwelling, per plan. (Establish use as single family residence with attached and detached accessory dwelling units per plan use code. Construct new one and two family dwellings, per plan. Review and processing for two records under 6975447-CN.)</t>
  </si>
  <si>
    <t>6975620-CN</t>
  </si>
  <si>
    <t>13542 A 39TH AVE NE</t>
  </si>
  <si>
    <t>Construct new two family dwelling, per plan. (Establish use as single family residence with attached and detached accessory dwelling units per land use code. Construct new one and two family dwellings per plan. Review and processing for two records under 6975620-CN)</t>
  </si>
  <si>
    <t>6975627-CN</t>
  </si>
  <si>
    <t>3627 FREMONT AVE N</t>
  </si>
  <si>
    <t>Construct new East two-family dwelling, per plan (Establish use as townhouse and construct 2 two family dwellings, review and process for 2 CN's under 6975627-CN)</t>
  </si>
  <si>
    <t>6980162-CN</t>
  </si>
  <si>
    <t>3629 FREMONT AVE N</t>
  </si>
  <si>
    <t>Construct new West two-family dwelling, per plan (Establish use as townhouse and construct 2 two family dwellings, review and process for 2 CN's under 6975627-CN)</t>
  </si>
  <si>
    <t>6981048-CN</t>
  </si>
  <si>
    <t>8824 38TH AVE SW</t>
  </si>
  <si>
    <t>Construct west two-family dwelling, per plan (Establish use as single-family residence with attached and detached accessory dwelling units per land use code. Construct new one- and two-family dwellings, per plan. Review and processing for two records under 6981048-CN)</t>
  </si>
  <si>
    <t>6985057-CN</t>
  </si>
  <si>
    <t>2328 NE 128TH ST</t>
  </si>
  <si>
    <t>Construct south two-family dwelling (Establish use as single-family residence and construct single-family residence w/ attached accessory dwelling unit (AADU), and detached accessory dwelling unit (DADU), per land use code.  Construct south two-family dwelling &amp; north one-family dwelling, per plan.  Review &amp; process for (2) records under 6985057-CN).</t>
  </si>
  <si>
    <t>6987973-CN</t>
  </si>
  <si>
    <t>3650 51ST AVE SW</t>
  </si>
  <si>
    <t>Construct west two family dwelling, per plan. (Establish use as single-family residence with attached and detached accessory dwelling units per land use code. Construct one and two family dwelling per plan. Review and processing for two records under 6987973-CN).</t>
  </si>
  <si>
    <t>6988688-CN</t>
  </si>
  <si>
    <t>4406 31ST AVE W</t>
  </si>
  <si>
    <t>Establish use as a single-family residence with an attached accessory dwelling unit per the land use code. Construct a two-family dwelling, per plans</t>
  </si>
  <si>
    <t>6988690-CN</t>
  </si>
  <si>
    <t>8317 EARL AVE NW</t>
  </si>
  <si>
    <t>Construct new two-family dwelling, per plan. (Establish use as single-family residence with attached and detached accessory dwelling units per land use code. Construct new one- and two-family dwellings, per plan. Review and processing for two records under 6988690)</t>
  </si>
  <si>
    <t>6988692-CN</t>
  </si>
  <si>
    <t>7542 29TH AVE NW</t>
  </si>
  <si>
    <t>Construct WEST SFR w/ AADU, per plan [Establish use as single family residence (SFR) with attached and detached accessory dwelling units (AADU and DADU), per land use code.  Construct as EAST single and WEST two-family dwellings; review and process for two records under 6988692-CN].</t>
  </si>
  <si>
    <t>6996327-CN</t>
  </si>
  <si>
    <t>2128 N 88TH ST</t>
  </si>
  <si>
    <t>Construct south two-family dwelling (Establish use as single-family residence w/ attached accessory dwelling unit (AADU) and detached accessory dwelling unit (DADU), per land use code.  Construct (1) two-family dwelling and (1) one-family dwelling, per plan.  Review &amp; process for (2) records under 6996327-CN)</t>
  </si>
  <si>
    <t>7001652-CN</t>
  </si>
  <si>
    <t>Establish standard plan for construction of new single family residence with attached accessory dwelling unit (no site review).</t>
  </si>
  <si>
    <t>7002507-CN</t>
  </si>
  <si>
    <t>2637 W CROCKETT ST</t>
  </si>
  <si>
    <t>Establish use as single family residence, per land use code.  Construct a single-family dwelling, per plan.</t>
  </si>
  <si>
    <t>6945634-ME</t>
  </si>
  <si>
    <t>2611 S DEARBORN ST</t>
  </si>
  <si>
    <t>Converting from gas heat to heat pump units.</t>
  </si>
  <si>
    <t>6998815-ME</t>
  </si>
  <si>
    <t>901 S MAIN ST</t>
  </si>
  <si>
    <t>Separate mechanical permit for the hot water heat pump system for a multi-family building, per plans. Yesler Terrace Block 6.6</t>
  </si>
  <si>
    <t>7000122-ME</t>
  </si>
  <si>
    <t>Initial TI for office space. Installation of heat pumps, terminal units and other equipment as specified in plans.</t>
  </si>
  <si>
    <t>7000693-ME</t>
  </si>
  <si>
    <t>1616 EASTLAKE AVE E</t>
  </si>
  <si>
    <t>Mechanical modifications to support the renovation of an existing vivarium space into a vivarium space for a new tenant, per plan.</t>
  </si>
  <si>
    <t>7004712-ME</t>
  </si>
  <si>
    <t>4907 25TH AVE NE</t>
  </si>
  <si>
    <t>Heating and cooling provided to common area using heat pumps.  Various residential units to be provided with heat pumps and ventilation as required by per code.  Residential venting, stair and elevator pressurization - all work per plans.</t>
  </si>
  <si>
    <t>7005784-ME</t>
  </si>
  <si>
    <t>800 OCCIDENTAL AVE S</t>
  </si>
  <si>
    <t>Lumen - Rework and replacement of pumps, split systems and MAU's per plan.</t>
  </si>
  <si>
    <t>6628112-PH</t>
  </si>
  <si>
    <t>5256 RAINIER AVE S</t>
  </si>
  <si>
    <t>Phased project: Construct mixed use building with below grade parking, occupy per plan.</t>
  </si>
  <si>
    <t>6736360-PH</t>
  </si>
  <si>
    <t>5217 42ND AVE S</t>
  </si>
  <si>
    <t>Phased project: Construct an apartment building with below grade parking, occupy per plan.</t>
  </si>
  <si>
    <t>6911575-PH</t>
  </si>
  <si>
    <t>Phased project: Construction of residential/retail high rise w/below grade parking and occupy per plan. Mechanical is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</si>
</sst>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DBCB-237E-4C37-8822-C79DCC53FE0B}">
  <dimension ref="A1:H87"/>
  <sheetViews>
    <sheetView tabSelected="1" zoomScale="80" zoomScaleNormal="80" workbookViewId="0"/>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2024</v>
      </c>
    </row>
    <row r="5" spans="1:8" x14ac:dyDescent="0.35">
      <c r="A5" s="1" t="s">
        <v>47</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51</v>
      </c>
      <c r="C8" t="s">
        <v>12</v>
      </c>
      <c r="D8" t="s">
        <v>52</v>
      </c>
      <c r="E8" t="s">
        <v>53</v>
      </c>
      <c r="F8" s="2">
        <v>12000000</v>
      </c>
    </row>
    <row r="9" spans="1:8" outlineLevel="2" x14ac:dyDescent="0.35">
      <c r="A9" t="s">
        <v>11</v>
      </c>
      <c r="B9" t="s">
        <v>54</v>
      </c>
      <c r="C9" t="s">
        <v>12</v>
      </c>
      <c r="D9" t="s">
        <v>39</v>
      </c>
      <c r="E9" t="s">
        <v>38</v>
      </c>
      <c r="F9" s="2">
        <v>1176526</v>
      </c>
    </row>
    <row r="10" spans="1:8" outlineLevel="2" x14ac:dyDescent="0.35">
      <c r="A10" t="s">
        <v>11</v>
      </c>
      <c r="B10" t="s">
        <v>55</v>
      </c>
      <c r="C10" t="s">
        <v>12</v>
      </c>
      <c r="D10" t="s">
        <v>56</v>
      </c>
      <c r="E10" t="s">
        <v>48</v>
      </c>
      <c r="F10" s="2">
        <v>630000</v>
      </c>
    </row>
    <row r="11" spans="1:8" outlineLevel="2" x14ac:dyDescent="0.35">
      <c r="A11" t="s">
        <v>11</v>
      </c>
      <c r="B11" t="s">
        <v>57</v>
      </c>
      <c r="C11" t="s">
        <v>12</v>
      </c>
      <c r="D11" t="s">
        <v>58</v>
      </c>
      <c r="E11" t="s">
        <v>40</v>
      </c>
      <c r="F11" s="2">
        <v>2840000</v>
      </c>
    </row>
    <row r="12" spans="1:8" outlineLevel="1" x14ac:dyDescent="0.35">
      <c r="A12" s="1" t="s">
        <v>20</v>
      </c>
      <c r="F12" s="2">
        <f>SUBTOTAL(9,F8:F11)</f>
        <v>16646526</v>
      </c>
      <c r="G12" s="2">
        <f>SUBTOTAL(9,G8:G11)</f>
        <v>0</v>
      </c>
      <c r="H12" s="2">
        <f>SUBTOTAL(9,H8:H11)</f>
        <v>0</v>
      </c>
    </row>
    <row r="13" spans="1:8" outlineLevel="2" x14ac:dyDescent="0.35">
      <c r="A13" t="s">
        <v>13</v>
      </c>
      <c r="B13" t="s">
        <v>59</v>
      </c>
      <c r="C13" t="s">
        <v>12</v>
      </c>
      <c r="D13" t="s">
        <v>60</v>
      </c>
      <c r="E13" t="s">
        <v>61</v>
      </c>
      <c r="F13" s="2">
        <v>700000</v>
      </c>
      <c r="G13" s="2">
        <v>0</v>
      </c>
      <c r="H13" s="2">
        <v>0</v>
      </c>
    </row>
    <row r="14" spans="1:8" outlineLevel="2" x14ac:dyDescent="0.35">
      <c r="A14" t="s">
        <v>13</v>
      </c>
      <c r="B14" t="s">
        <v>62</v>
      </c>
      <c r="C14" t="s">
        <v>14</v>
      </c>
      <c r="D14" t="s">
        <v>32</v>
      </c>
      <c r="E14" t="s">
        <v>63</v>
      </c>
      <c r="F14" s="2">
        <v>8356527</v>
      </c>
      <c r="G14" s="2">
        <v>0</v>
      </c>
      <c r="H14" s="2">
        <v>0</v>
      </c>
    </row>
    <row r="15" spans="1:8" outlineLevel="2" x14ac:dyDescent="0.35">
      <c r="A15" t="s">
        <v>13</v>
      </c>
      <c r="B15" t="s">
        <v>64</v>
      </c>
      <c r="C15" t="s">
        <v>14</v>
      </c>
      <c r="D15" t="s">
        <v>65</v>
      </c>
      <c r="E15" t="s">
        <v>66</v>
      </c>
      <c r="F15" s="2">
        <v>2350260</v>
      </c>
      <c r="G15" s="2">
        <v>0</v>
      </c>
      <c r="H15" s="2">
        <v>0</v>
      </c>
    </row>
    <row r="16" spans="1:8" outlineLevel="2" x14ac:dyDescent="0.35">
      <c r="A16" t="s">
        <v>13</v>
      </c>
      <c r="B16" t="s">
        <v>67</v>
      </c>
      <c r="C16" t="s">
        <v>14</v>
      </c>
      <c r="D16" t="s">
        <v>68</v>
      </c>
      <c r="E16" t="s">
        <v>69</v>
      </c>
      <c r="F16" s="2">
        <v>800000</v>
      </c>
      <c r="G16" s="2">
        <v>0</v>
      </c>
      <c r="H16" s="2">
        <v>0</v>
      </c>
    </row>
    <row r="17" spans="1:8" outlineLevel="2" x14ac:dyDescent="0.35">
      <c r="A17" t="s">
        <v>13</v>
      </c>
      <c r="B17" t="s">
        <v>70</v>
      </c>
      <c r="C17" t="s">
        <v>14</v>
      </c>
      <c r="D17" t="s">
        <v>44</v>
      </c>
      <c r="E17" t="s">
        <v>71</v>
      </c>
      <c r="F17" s="2">
        <v>1214370</v>
      </c>
      <c r="G17" s="2">
        <v>0</v>
      </c>
      <c r="H17" s="2">
        <v>0</v>
      </c>
    </row>
    <row r="18" spans="1:8" outlineLevel="2" x14ac:dyDescent="0.35">
      <c r="A18" t="s">
        <v>13</v>
      </c>
      <c r="B18" t="s">
        <v>72</v>
      </c>
      <c r="C18" t="s">
        <v>12</v>
      </c>
      <c r="D18" t="s">
        <v>73</v>
      </c>
      <c r="E18" t="s">
        <v>74</v>
      </c>
      <c r="F18" s="2">
        <v>1972395</v>
      </c>
      <c r="G18" s="2">
        <v>0</v>
      </c>
      <c r="H18" s="2">
        <v>0</v>
      </c>
    </row>
    <row r="19" spans="1:8" outlineLevel="2" x14ac:dyDescent="0.35">
      <c r="A19" t="s">
        <v>13</v>
      </c>
      <c r="B19" t="s">
        <v>75</v>
      </c>
      <c r="C19" t="s">
        <v>12</v>
      </c>
      <c r="D19" t="s">
        <v>76</v>
      </c>
      <c r="E19" t="s">
        <v>77</v>
      </c>
      <c r="F19" s="2">
        <v>720000</v>
      </c>
      <c r="G19" s="2">
        <v>0</v>
      </c>
      <c r="H19" s="2">
        <v>0</v>
      </c>
    </row>
    <row r="20" spans="1:8" outlineLevel="1" x14ac:dyDescent="0.35">
      <c r="A20" s="1" t="s">
        <v>21</v>
      </c>
      <c r="F20" s="2">
        <f>SUBTOTAL(9,F13:F19)</f>
        <v>16113552</v>
      </c>
      <c r="G20" s="2">
        <f>SUBTOTAL(9,G13:G19)</f>
        <v>0</v>
      </c>
      <c r="H20" s="2">
        <f>SUBTOTAL(9,H13:H19)</f>
        <v>0</v>
      </c>
    </row>
    <row r="21" spans="1:8" outlineLevel="2" x14ac:dyDescent="0.35">
      <c r="A21" t="s">
        <v>30</v>
      </c>
      <c r="B21" t="s">
        <v>78</v>
      </c>
      <c r="C21" t="s">
        <v>12</v>
      </c>
      <c r="D21" t="s">
        <v>79</v>
      </c>
      <c r="E21" t="s">
        <v>80</v>
      </c>
      <c r="F21" s="2">
        <v>500000</v>
      </c>
      <c r="G21" s="2">
        <v>0</v>
      </c>
      <c r="H21" s="2">
        <v>0</v>
      </c>
    </row>
    <row r="22" spans="1:8" outlineLevel="1" x14ac:dyDescent="0.35">
      <c r="A22" s="1" t="s">
        <v>31</v>
      </c>
      <c r="F22" s="2">
        <f>SUBTOTAL(9,F21:F21)</f>
        <v>500000</v>
      </c>
      <c r="G22" s="2">
        <f>SUBTOTAL(9,G21:G21)</f>
        <v>0</v>
      </c>
      <c r="H22" s="2">
        <f>SUBTOTAL(9,H21:H21)</f>
        <v>0</v>
      </c>
    </row>
    <row r="23" spans="1:8" outlineLevel="2" x14ac:dyDescent="0.35">
      <c r="A23" t="s">
        <v>28</v>
      </c>
      <c r="B23" t="s">
        <v>81</v>
      </c>
      <c r="C23" t="s">
        <v>12</v>
      </c>
      <c r="D23" t="s">
        <v>45</v>
      </c>
      <c r="E23" t="s">
        <v>82</v>
      </c>
      <c r="F23" s="2">
        <v>2850000</v>
      </c>
      <c r="G23" s="2">
        <v>0</v>
      </c>
      <c r="H23" s="2">
        <v>0</v>
      </c>
    </row>
    <row r="24" spans="1:8" outlineLevel="2" x14ac:dyDescent="0.35">
      <c r="A24" t="s">
        <v>28</v>
      </c>
      <c r="B24" t="s">
        <v>83</v>
      </c>
      <c r="C24" t="s">
        <v>14</v>
      </c>
      <c r="D24" t="s">
        <v>84</v>
      </c>
      <c r="E24" t="s">
        <v>85</v>
      </c>
      <c r="F24" s="2">
        <v>750000</v>
      </c>
      <c r="G24" s="2">
        <v>0</v>
      </c>
      <c r="H24" s="2">
        <v>0</v>
      </c>
    </row>
    <row r="25" spans="1:8" outlineLevel="2" x14ac:dyDescent="0.35">
      <c r="A25" t="s">
        <v>28</v>
      </c>
      <c r="B25" t="s">
        <v>86</v>
      </c>
      <c r="C25" t="s">
        <v>12</v>
      </c>
      <c r="D25" t="s">
        <v>87</v>
      </c>
      <c r="E25" t="s">
        <v>88</v>
      </c>
      <c r="F25" s="2">
        <v>950000</v>
      </c>
      <c r="G25" s="2">
        <v>0</v>
      </c>
      <c r="H25" s="2">
        <v>0</v>
      </c>
    </row>
    <row r="26" spans="1:8" outlineLevel="2" x14ac:dyDescent="0.35">
      <c r="A26" t="s">
        <v>28</v>
      </c>
      <c r="B26" t="s">
        <v>89</v>
      </c>
      <c r="C26" t="s">
        <v>12</v>
      </c>
      <c r="D26" t="s">
        <v>90</v>
      </c>
      <c r="E26" t="s">
        <v>91</v>
      </c>
      <c r="F26" s="2">
        <v>2000000</v>
      </c>
      <c r="G26" s="2">
        <v>0</v>
      </c>
      <c r="H26" s="2">
        <v>0</v>
      </c>
    </row>
    <row r="27" spans="1:8" outlineLevel="1" x14ac:dyDescent="0.35">
      <c r="A27" s="1" t="s">
        <v>29</v>
      </c>
      <c r="F27" s="2">
        <f>SUBTOTAL(9,F23:F26)</f>
        <v>6550000</v>
      </c>
      <c r="G27" s="2">
        <f>SUBTOTAL(9,G23:G26)</f>
        <v>0</v>
      </c>
      <c r="H27" s="2">
        <f>SUBTOTAL(9,H23:H26)</f>
        <v>0</v>
      </c>
    </row>
    <row r="28" spans="1:8" outlineLevel="2" x14ac:dyDescent="0.35">
      <c r="A28" t="s">
        <v>41</v>
      </c>
      <c r="B28" t="s">
        <v>92</v>
      </c>
      <c r="C28" t="s">
        <v>12</v>
      </c>
      <c r="D28" t="s">
        <v>93</v>
      </c>
      <c r="E28" t="s">
        <v>94</v>
      </c>
      <c r="F28" s="2">
        <v>671555</v>
      </c>
      <c r="G28" s="2">
        <v>0</v>
      </c>
      <c r="H28" s="2">
        <v>0</v>
      </c>
    </row>
    <row r="29" spans="1:8" outlineLevel="1" x14ac:dyDescent="0.35">
      <c r="A29" s="1" t="s">
        <v>43</v>
      </c>
      <c r="F29" s="2">
        <f>SUBTOTAL(9,F28:F28)</f>
        <v>671555</v>
      </c>
      <c r="G29" s="2">
        <f>SUBTOTAL(9,G28:G28)</f>
        <v>0</v>
      </c>
      <c r="H29" s="2">
        <f>SUBTOTAL(9,H28:H28)</f>
        <v>0</v>
      </c>
    </row>
    <row r="30" spans="1:8" outlineLevel="2" x14ac:dyDescent="0.35">
      <c r="A30" t="s">
        <v>26</v>
      </c>
      <c r="B30" t="s">
        <v>95</v>
      </c>
      <c r="C30" t="s">
        <v>14</v>
      </c>
      <c r="D30" t="s">
        <v>96</v>
      </c>
      <c r="E30" t="s">
        <v>97</v>
      </c>
      <c r="F30" s="2">
        <v>2500000</v>
      </c>
      <c r="G30" s="2">
        <v>0</v>
      </c>
      <c r="H30" s="2">
        <v>0</v>
      </c>
    </row>
    <row r="31" spans="1:8" outlineLevel="1" x14ac:dyDescent="0.35">
      <c r="A31" s="1" t="s">
        <v>27</v>
      </c>
      <c r="F31" s="2">
        <f>SUBTOTAL(9,F30:F30)</f>
        <v>2500000</v>
      </c>
      <c r="G31" s="2">
        <f>SUBTOTAL(9,G30:G30)</f>
        <v>0</v>
      </c>
      <c r="H31" s="2">
        <f>SUBTOTAL(9,H30:H30)</f>
        <v>0</v>
      </c>
    </row>
    <row r="32" spans="1:8" outlineLevel="2" x14ac:dyDescent="0.35">
      <c r="A32" t="s">
        <v>16</v>
      </c>
      <c r="B32" t="s">
        <v>98</v>
      </c>
      <c r="C32" t="s">
        <v>12</v>
      </c>
      <c r="D32" t="s">
        <v>99</v>
      </c>
      <c r="E32" t="s">
        <v>100</v>
      </c>
      <c r="F32" s="2">
        <v>1201556</v>
      </c>
      <c r="G32" s="2">
        <v>6</v>
      </c>
      <c r="H32" s="2">
        <v>0</v>
      </c>
    </row>
    <row r="33" spans="1:8" outlineLevel="2" x14ac:dyDescent="0.35">
      <c r="A33" t="s">
        <v>16</v>
      </c>
      <c r="B33" t="s">
        <v>101</v>
      </c>
      <c r="C33" t="s">
        <v>12</v>
      </c>
      <c r="D33" t="s">
        <v>102</v>
      </c>
      <c r="E33" t="s">
        <v>103</v>
      </c>
      <c r="F33" s="2">
        <v>1670135</v>
      </c>
      <c r="G33" s="2">
        <v>20</v>
      </c>
      <c r="H33" s="2">
        <v>0</v>
      </c>
    </row>
    <row r="34" spans="1:8" outlineLevel="2" x14ac:dyDescent="0.35">
      <c r="A34" t="s">
        <v>16</v>
      </c>
      <c r="B34" t="s">
        <v>104</v>
      </c>
      <c r="C34" t="s">
        <v>12</v>
      </c>
      <c r="D34" t="s">
        <v>105</v>
      </c>
      <c r="E34" t="s">
        <v>42</v>
      </c>
      <c r="F34" s="2">
        <v>18429238</v>
      </c>
      <c r="G34" s="2">
        <v>85</v>
      </c>
      <c r="H34" s="2">
        <v>0</v>
      </c>
    </row>
    <row r="35" spans="1:8" outlineLevel="2" x14ac:dyDescent="0.35">
      <c r="A35" t="s">
        <v>16</v>
      </c>
      <c r="B35" t="s">
        <v>106</v>
      </c>
      <c r="C35" t="s">
        <v>12</v>
      </c>
      <c r="D35" t="s">
        <v>107</v>
      </c>
      <c r="E35" t="s">
        <v>108</v>
      </c>
      <c r="F35" s="2">
        <v>4447764</v>
      </c>
      <c r="G35" s="2">
        <v>25</v>
      </c>
      <c r="H35" s="2">
        <v>0</v>
      </c>
    </row>
    <row r="36" spans="1:8" outlineLevel="2" x14ac:dyDescent="0.35">
      <c r="A36" t="s">
        <v>16</v>
      </c>
      <c r="B36" t="s">
        <v>109</v>
      </c>
      <c r="C36" t="s">
        <v>12</v>
      </c>
      <c r="D36" t="s">
        <v>110</v>
      </c>
      <c r="E36" t="s">
        <v>46</v>
      </c>
      <c r="F36" s="2">
        <v>1286654</v>
      </c>
      <c r="G36" s="2">
        <v>5</v>
      </c>
      <c r="H36" s="2">
        <v>0</v>
      </c>
    </row>
    <row r="37" spans="1:8" outlineLevel="2" x14ac:dyDescent="0.35">
      <c r="A37" t="s">
        <v>16</v>
      </c>
      <c r="B37" t="s">
        <v>111</v>
      </c>
      <c r="C37" t="s">
        <v>15</v>
      </c>
      <c r="D37" t="s">
        <v>112</v>
      </c>
      <c r="E37" t="s">
        <v>113</v>
      </c>
      <c r="F37" s="2">
        <v>1782994</v>
      </c>
      <c r="G37" s="2">
        <v>7</v>
      </c>
      <c r="H37" s="2">
        <v>1</v>
      </c>
    </row>
    <row r="38" spans="1:8" outlineLevel="2" x14ac:dyDescent="0.35">
      <c r="A38" t="s">
        <v>16</v>
      </c>
      <c r="B38" t="s">
        <v>114</v>
      </c>
      <c r="C38" t="s">
        <v>12</v>
      </c>
      <c r="D38" t="s">
        <v>115</v>
      </c>
      <c r="E38" t="s">
        <v>116</v>
      </c>
      <c r="F38" s="2">
        <v>4458455</v>
      </c>
      <c r="G38" s="2">
        <v>19</v>
      </c>
      <c r="H38" s="2">
        <v>0</v>
      </c>
    </row>
    <row r="39" spans="1:8" outlineLevel="2" x14ac:dyDescent="0.35">
      <c r="A39" t="s">
        <v>16</v>
      </c>
      <c r="B39" t="s">
        <v>117</v>
      </c>
      <c r="C39" t="s">
        <v>12</v>
      </c>
      <c r="D39" t="s">
        <v>118</v>
      </c>
      <c r="E39" t="s">
        <v>119</v>
      </c>
      <c r="F39" s="2">
        <v>1251377</v>
      </c>
      <c r="G39" s="2">
        <v>4</v>
      </c>
      <c r="H39" s="2">
        <v>1</v>
      </c>
    </row>
    <row r="40" spans="1:8" outlineLevel="2" x14ac:dyDescent="0.35">
      <c r="A40" t="s">
        <v>16</v>
      </c>
      <c r="B40" t="s">
        <v>120</v>
      </c>
      <c r="C40" t="s">
        <v>12</v>
      </c>
      <c r="D40" t="s">
        <v>121</v>
      </c>
      <c r="E40" t="s">
        <v>122</v>
      </c>
      <c r="F40" s="2">
        <v>1113610</v>
      </c>
      <c r="G40" s="2">
        <v>3</v>
      </c>
      <c r="H40" s="2">
        <v>0</v>
      </c>
    </row>
    <row r="41" spans="1:8" outlineLevel="2" x14ac:dyDescent="0.35">
      <c r="A41" t="s">
        <v>16</v>
      </c>
      <c r="B41" t="s">
        <v>123</v>
      </c>
      <c r="C41" t="s">
        <v>12</v>
      </c>
      <c r="D41" t="s">
        <v>124</v>
      </c>
      <c r="E41" t="s">
        <v>125</v>
      </c>
      <c r="F41" s="2">
        <v>1692757</v>
      </c>
      <c r="G41" s="2">
        <v>6</v>
      </c>
      <c r="H41" s="2">
        <v>0</v>
      </c>
    </row>
    <row r="42" spans="1:8" outlineLevel="2" x14ac:dyDescent="0.35">
      <c r="A42" t="s">
        <v>16</v>
      </c>
      <c r="B42" t="s">
        <v>126</v>
      </c>
      <c r="C42" t="s">
        <v>12</v>
      </c>
      <c r="D42" t="s">
        <v>127</v>
      </c>
      <c r="E42" t="s">
        <v>128</v>
      </c>
      <c r="F42" s="2">
        <v>2319525</v>
      </c>
      <c r="G42" s="2">
        <v>9</v>
      </c>
      <c r="H42" s="2">
        <v>0</v>
      </c>
    </row>
    <row r="43" spans="1:8" outlineLevel="2" x14ac:dyDescent="0.35">
      <c r="A43" t="s">
        <v>16</v>
      </c>
      <c r="B43" t="s">
        <v>129</v>
      </c>
      <c r="C43" t="s">
        <v>12</v>
      </c>
      <c r="D43" t="s">
        <v>130</v>
      </c>
      <c r="E43" t="s">
        <v>131</v>
      </c>
      <c r="F43" s="2">
        <v>2147413</v>
      </c>
      <c r="G43" s="2">
        <v>30</v>
      </c>
      <c r="H43" s="2">
        <v>6</v>
      </c>
    </row>
    <row r="44" spans="1:8" outlineLevel="2" x14ac:dyDescent="0.35">
      <c r="A44" t="s">
        <v>16</v>
      </c>
      <c r="B44" t="s">
        <v>132</v>
      </c>
      <c r="C44" t="s">
        <v>12</v>
      </c>
      <c r="D44" t="s">
        <v>133</v>
      </c>
      <c r="E44" t="s">
        <v>134</v>
      </c>
      <c r="F44" s="2">
        <v>2514384</v>
      </c>
      <c r="G44" s="2">
        <v>8</v>
      </c>
      <c r="H44" s="2">
        <v>0</v>
      </c>
    </row>
    <row r="45" spans="1:8" outlineLevel="2" x14ac:dyDescent="0.35">
      <c r="A45" t="s">
        <v>16</v>
      </c>
      <c r="B45" t="s">
        <v>135</v>
      </c>
      <c r="C45" t="s">
        <v>12</v>
      </c>
      <c r="D45" t="s">
        <v>136</v>
      </c>
      <c r="E45" t="s">
        <v>137</v>
      </c>
      <c r="F45" s="2">
        <v>576160</v>
      </c>
      <c r="G45" s="2">
        <v>2</v>
      </c>
      <c r="H45" s="2">
        <v>1</v>
      </c>
    </row>
    <row r="46" spans="1:8" outlineLevel="2" x14ac:dyDescent="0.35">
      <c r="A46" t="s">
        <v>16</v>
      </c>
      <c r="B46" t="s">
        <v>138</v>
      </c>
      <c r="C46" t="s">
        <v>15</v>
      </c>
      <c r="D46" t="s">
        <v>139</v>
      </c>
      <c r="E46" t="s">
        <v>140</v>
      </c>
      <c r="F46" s="2">
        <v>1255534</v>
      </c>
      <c r="G46" s="2">
        <v>2</v>
      </c>
      <c r="H46" s="2">
        <v>1</v>
      </c>
    </row>
    <row r="47" spans="1:8" outlineLevel="1" x14ac:dyDescent="0.35">
      <c r="A47" s="1" t="s">
        <v>22</v>
      </c>
      <c r="F47" s="2">
        <f>SUBTOTAL(9,F32:F46)</f>
        <v>46147556</v>
      </c>
      <c r="G47" s="2">
        <f>SUBTOTAL(9,G32:G46)</f>
        <v>231</v>
      </c>
      <c r="H47" s="2">
        <f>SUBTOTAL(9,H32:H46)</f>
        <v>10</v>
      </c>
    </row>
    <row r="48" spans="1:8" outlineLevel="2" x14ac:dyDescent="0.35">
      <c r="A48" t="s">
        <v>35</v>
      </c>
      <c r="B48" t="s">
        <v>141</v>
      </c>
      <c r="C48" t="s">
        <v>12</v>
      </c>
      <c r="D48" t="s">
        <v>142</v>
      </c>
      <c r="E48" t="s">
        <v>143</v>
      </c>
      <c r="F48" s="2">
        <v>585347</v>
      </c>
      <c r="G48" s="2">
        <v>2</v>
      </c>
      <c r="H48" s="2">
        <v>1</v>
      </c>
    </row>
    <row r="49" spans="1:8" outlineLevel="2" x14ac:dyDescent="0.35">
      <c r="A49" t="s">
        <v>35</v>
      </c>
      <c r="B49" t="s">
        <v>144</v>
      </c>
      <c r="C49" t="s">
        <v>12</v>
      </c>
      <c r="D49" t="s">
        <v>145</v>
      </c>
      <c r="E49" t="s">
        <v>146</v>
      </c>
      <c r="F49" s="2">
        <v>914440</v>
      </c>
      <c r="G49" s="2">
        <v>0</v>
      </c>
      <c r="H49" s="2">
        <v>0</v>
      </c>
    </row>
    <row r="50" spans="1:8" outlineLevel="2" x14ac:dyDescent="0.35">
      <c r="A50" t="s">
        <v>35</v>
      </c>
      <c r="B50" t="s">
        <v>147</v>
      </c>
      <c r="C50" t="s">
        <v>19</v>
      </c>
      <c r="D50" t="s">
        <v>148</v>
      </c>
      <c r="E50" t="s">
        <v>149</v>
      </c>
      <c r="F50" s="2">
        <v>675000</v>
      </c>
    </row>
    <row r="51" spans="1:8" outlineLevel="1" x14ac:dyDescent="0.35">
      <c r="A51" s="1" t="s">
        <v>37</v>
      </c>
      <c r="F51" s="2">
        <f>SUBTOTAL(9,F48:F50)</f>
        <v>2174787</v>
      </c>
      <c r="G51" s="2">
        <f>SUBTOTAL(9,G48:G50)</f>
        <v>2</v>
      </c>
      <c r="H51" s="2">
        <f>SUBTOTAL(9,H48:H50)</f>
        <v>1</v>
      </c>
    </row>
    <row r="52" spans="1:8" outlineLevel="2" x14ac:dyDescent="0.35">
      <c r="A52" t="s">
        <v>17</v>
      </c>
      <c r="B52" t="s">
        <v>150</v>
      </c>
      <c r="C52" t="s">
        <v>12</v>
      </c>
      <c r="D52" t="s">
        <v>151</v>
      </c>
      <c r="E52" t="s">
        <v>152</v>
      </c>
      <c r="F52" s="2">
        <v>953277</v>
      </c>
      <c r="G52" s="2">
        <v>1</v>
      </c>
      <c r="H52" s="2">
        <v>0</v>
      </c>
    </row>
    <row r="53" spans="1:8" outlineLevel="2" x14ac:dyDescent="0.35">
      <c r="A53" t="s">
        <v>17</v>
      </c>
      <c r="B53" t="s">
        <v>153</v>
      </c>
      <c r="C53" t="s">
        <v>14</v>
      </c>
      <c r="D53" t="s">
        <v>154</v>
      </c>
      <c r="E53" t="s">
        <v>155</v>
      </c>
      <c r="F53" s="2">
        <v>794000</v>
      </c>
      <c r="G53" s="2">
        <v>2</v>
      </c>
      <c r="H53" s="2">
        <v>0</v>
      </c>
    </row>
    <row r="54" spans="1:8" outlineLevel="2" x14ac:dyDescent="0.35">
      <c r="A54" t="s">
        <v>17</v>
      </c>
      <c r="B54" t="s">
        <v>156</v>
      </c>
      <c r="C54" t="s">
        <v>12</v>
      </c>
      <c r="D54" t="s">
        <v>157</v>
      </c>
      <c r="E54" t="s">
        <v>158</v>
      </c>
      <c r="F54" s="2">
        <v>564858</v>
      </c>
      <c r="G54" s="2">
        <v>1</v>
      </c>
      <c r="H54" s="2">
        <v>0</v>
      </c>
    </row>
    <row r="55" spans="1:8" outlineLevel="2" x14ac:dyDescent="0.35">
      <c r="A55" t="s">
        <v>17</v>
      </c>
      <c r="B55" t="s">
        <v>159</v>
      </c>
      <c r="C55" t="s">
        <v>12</v>
      </c>
      <c r="D55" t="s">
        <v>160</v>
      </c>
      <c r="E55" t="s">
        <v>161</v>
      </c>
      <c r="F55" s="2">
        <v>509201</v>
      </c>
      <c r="G55" s="2">
        <v>2</v>
      </c>
      <c r="H55" s="2">
        <v>0</v>
      </c>
    </row>
    <row r="56" spans="1:8" outlineLevel="2" x14ac:dyDescent="0.35">
      <c r="A56" t="s">
        <v>17</v>
      </c>
      <c r="B56" t="s">
        <v>162</v>
      </c>
      <c r="C56" t="s">
        <v>12</v>
      </c>
      <c r="D56" t="s">
        <v>163</v>
      </c>
      <c r="E56" t="s">
        <v>36</v>
      </c>
      <c r="F56" s="2">
        <v>976009</v>
      </c>
      <c r="G56" s="2">
        <v>2</v>
      </c>
      <c r="H56" s="2">
        <v>0</v>
      </c>
    </row>
    <row r="57" spans="1:8" outlineLevel="2" x14ac:dyDescent="0.35">
      <c r="A57" t="s">
        <v>17</v>
      </c>
      <c r="B57" t="s">
        <v>164</v>
      </c>
      <c r="C57" t="s">
        <v>12</v>
      </c>
      <c r="D57" t="s">
        <v>165</v>
      </c>
      <c r="E57" t="s">
        <v>166</v>
      </c>
      <c r="F57" s="2">
        <v>967636</v>
      </c>
      <c r="G57" s="2">
        <v>1</v>
      </c>
      <c r="H57" s="2">
        <v>1</v>
      </c>
    </row>
    <row r="58" spans="1:8" outlineLevel="2" x14ac:dyDescent="0.35">
      <c r="A58" t="s">
        <v>17</v>
      </c>
      <c r="B58" t="s">
        <v>167</v>
      </c>
      <c r="C58" t="s">
        <v>14</v>
      </c>
      <c r="D58" t="s">
        <v>168</v>
      </c>
      <c r="E58" t="s">
        <v>169</v>
      </c>
      <c r="F58" s="2">
        <v>792055</v>
      </c>
      <c r="G58" s="2">
        <v>1</v>
      </c>
      <c r="H58" s="2">
        <v>0</v>
      </c>
    </row>
    <row r="59" spans="1:8" outlineLevel="2" x14ac:dyDescent="0.35">
      <c r="A59" t="s">
        <v>17</v>
      </c>
      <c r="B59" t="s">
        <v>170</v>
      </c>
      <c r="C59" t="s">
        <v>12</v>
      </c>
      <c r="D59" t="s">
        <v>171</v>
      </c>
      <c r="E59" t="s">
        <v>172</v>
      </c>
      <c r="F59" s="2">
        <v>620984</v>
      </c>
      <c r="G59" s="2">
        <v>2</v>
      </c>
      <c r="H59" s="2">
        <v>0</v>
      </c>
    </row>
    <row r="60" spans="1:8" outlineLevel="2" x14ac:dyDescent="0.35">
      <c r="A60" t="s">
        <v>17</v>
      </c>
      <c r="B60" t="s">
        <v>173</v>
      </c>
      <c r="C60" t="s">
        <v>14</v>
      </c>
      <c r="D60" t="s">
        <v>174</v>
      </c>
      <c r="E60" t="s">
        <v>175</v>
      </c>
      <c r="F60" s="2">
        <v>559923</v>
      </c>
      <c r="G60" s="2">
        <v>2</v>
      </c>
      <c r="H60" s="2">
        <v>0</v>
      </c>
    </row>
    <row r="61" spans="1:8" outlineLevel="2" x14ac:dyDescent="0.35">
      <c r="A61" t="s">
        <v>17</v>
      </c>
      <c r="B61" t="s">
        <v>176</v>
      </c>
      <c r="C61" t="s">
        <v>14</v>
      </c>
      <c r="D61" t="s">
        <v>177</v>
      </c>
      <c r="E61" t="s">
        <v>178</v>
      </c>
      <c r="F61" s="2">
        <v>510814</v>
      </c>
      <c r="G61" s="2">
        <v>2</v>
      </c>
      <c r="H61" s="2">
        <v>0</v>
      </c>
    </row>
    <row r="62" spans="1:8" outlineLevel="2" x14ac:dyDescent="0.35">
      <c r="A62" t="s">
        <v>17</v>
      </c>
      <c r="B62" t="s">
        <v>179</v>
      </c>
      <c r="C62" t="s">
        <v>12</v>
      </c>
      <c r="D62" t="s">
        <v>180</v>
      </c>
      <c r="E62" t="s">
        <v>181</v>
      </c>
      <c r="F62" s="2">
        <v>614701</v>
      </c>
      <c r="G62" s="2">
        <v>2</v>
      </c>
      <c r="H62" s="2">
        <v>0</v>
      </c>
    </row>
    <row r="63" spans="1:8" outlineLevel="2" x14ac:dyDescent="0.35">
      <c r="A63" t="s">
        <v>17</v>
      </c>
      <c r="B63" t="s">
        <v>182</v>
      </c>
      <c r="C63" t="s">
        <v>12</v>
      </c>
      <c r="D63" t="s">
        <v>183</v>
      </c>
      <c r="E63" t="s">
        <v>184</v>
      </c>
      <c r="F63" s="2">
        <v>595712</v>
      </c>
      <c r="G63" s="2">
        <v>2</v>
      </c>
      <c r="H63" s="2">
        <v>0</v>
      </c>
    </row>
    <row r="64" spans="1:8" outlineLevel="2" x14ac:dyDescent="0.35">
      <c r="A64" t="s">
        <v>17</v>
      </c>
      <c r="B64" t="s">
        <v>185</v>
      </c>
      <c r="C64" t="s">
        <v>12</v>
      </c>
      <c r="D64" t="s">
        <v>186</v>
      </c>
      <c r="E64" t="s">
        <v>187</v>
      </c>
      <c r="F64" s="2">
        <v>532452</v>
      </c>
      <c r="G64" s="2">
        <v>2</v>
      </c>
      <c r="H64" s="2">
        <v>0</v>
      </c>
    </row>
    <row r="65" spans="1:8" outlineLevel="2" x14ac:dyDescent="0.35">
      <c r="A65" t="s">
        <v>17</v>
      </c>
      <c r="B65" t="s">
        <v>188</v>
      </c>
      <c r="C65" t="s">
        <v>15</v>
      </c>
      <c r="D65" t="s">
        <v>189</v>
      </c>
      <c r="E65" t="s">
        <v>190</v>
      </c>
      <c r="F65" s="2">
        <v>532452</v>
      </c>
      <c r="G65" s="2">
        <v>2</v>
      </c>
      <c r="H65" s="2">
        <v>0</v>
      </c>
    </row>
    <row r="66" spans="1:8" outlineLevel="2" x14ac:dyDescent="0.35">
      <c r="A66" t="s">
        <v>17</v>
      </c>
      <c r="B66" t="s">
        <v>191</v>
      </c>
      <c r="C66" t="s">
        <v>12</v>
      </c>
      <c r="D66" t="s">
        <v>192</v>
      </c>
      <c r="E66" t="s">
        <v>193</v>
      </c>
      <c r="F66" s="2">
        <v>610003</v>
      </c>
      <c r="G66" s="2">
        <v>2</v>
      </c>
      <c r="H66" s="2">
        <v>0</v>
      </c>
    </row>
    <row r="67" spans="1:8" outlineLevel="2" x14ac:dyDescent="0.35">
      <c r="A67" t="s">
        <v>17</v>
      </c>
      <c r="B67" t="s">
        <v>194</v>
      </c>
      <c r="C67" t="s">
        <v>12</v>
      </c>
      <c r="D67" t="s">
        <v>195</v>
      </c>
      <c r="E67" t="s">
        <v>196</v>
      </c>
      <c r="F67" s="2">
        <v>556555</v>
      </c>
      <c r="G67" s="2">
        <v>2</v>
      </c>
      <c r="H67" s="2">
        <v>0</v>
      </c>
    </row>
    <row r="68" spans="1:8" outlineLevel="2" x14ac:dyDescent="0.35">
      <c r="A68" t="s">
        <v>17</v>
      </c>
      <c r="B68" t="s">
        <v>197</v>
      </c>
      <c r="C68" t="s">
        <v>12</v>
      </c>
      <c r="D68" t="s">
        <v>198</v>
      </c>
      <c r="E68" t="s">
        <v>199</v>
      </c>
      <c r="F68" s="2">
        <v>577726</v>
      </c>
      <c r="G68" s="2">
        <v>2</v>
      </c>
      <c r="H68" s="2">
        <v>0</v>
      </c>
    </row>
    <row r="69" spans="1:8" outlineLevel="2" x14ac:dyDescent="0.35">
      <c r="A69" t="s">
        <v>17</v>
      </c>
      <c r="B69" t="s">
        <v>200</v>
      </c>
      <c r="C69" t="s">
        <v>14</v>
      </c>
      <c r="D69" t="s">
        <v>201</v>
      </c>
      <c r="E69" t="s">
        <v>202</v>
      </c>
      <c r="F69" s="2">
        <v>520513</v>
      </c>
      <c r="G69" s="2">
        <v>2</v>
      </c>
      <c r="H69" s="2">
        <v>0</v>
      </c>
    </row>
    <row r="70" spans="1:8" outlineLevel="2" x14ac:dyDescent="0.35">
      <c r="A70" t="s">
        <v>17</v>
      </c>
      <c r="B70" t="s">
        <v>203</v>
      </c>
      <c r="C70" t="s">
        <v>12</v>
      </c>
      <c r="D70" t="s">
        <v>204</v>
      </c>
      <c r="E70" t="s">
        <v>205</v>
      </c>
      <c r="F70" s="2">
        <v>539382</v>
      </c>
      <c r="G70" s="2">
        <v>2</v>
      </c>
      <c r="H70" s="2">
        <v>0</v>
      </c>
    </row>
    <row r="71" spans="1:8" outlineLevel="2" x14ac:dyDescent="0.35">
      <c r="A71" t="s">
        <v>17</v>
      </c>
      <c r="B71" t="s">
        <v>206</v>
      </c>
      <c r="C71" t="s">
        <v>12</v>
      </c>
      <c r="D71" t="s">
        <v>207</v>
      </c>
      <c r="E71" t="s">
        <v>208</v>
      </c>
      <c r="F71" s="2">
        <v>610578</v>
      </c>
      <c r="G71" s="2">
        <v>2</v>
      </c>
      <c r="H71" s="2">
        <v>0</v>
      </c>
    </row>
    <row r="72" spans="1:8" outlineLevel="2" x14ac:dyDescent="0.35">
      <c r="A72" t="s">
        <v>17</v>
      </c>
      <c r="B72" t="s">
        <v>209</v>
      </c>
      <c r="C72" t="s">
        <v>14</v>
      </c>
      <c r="D72" t="s">
        <v>210</v>
      </c>
      <c r="E72" t="s">
        <v>211</v>
      </c>
      <c r="F72" s="2">
        <v>517042</v>
      </c>
      <c r="G72" s="2">
        <v>2</v>
      </c>
      <c r="H72" s="2">
        <v>0</v>
      </c>
    </row>
    <row r="73" spans="1:8" outlineLevel="2" x14ac:dyDescent="0.35">
      <c r="A73" t="s">
        <v>17</v>
      </c>
      <c r="B73" t="s">
        <v>212</v>
      </c>
      <c r="C73" t="s">
        <v>12</v>
      </c>
      <c r="D73" t="s">
        <v>49</v>
      </c>
      <c r="E73" t="s">
        <v>213</v>
      </c>
      <c r="F73" s="2">
        <v>531456</v>
      </c>
    </row>
    <row r="74" spans="1:8" outlineLevel="2" x14ac:dyDescent="0.35">
      <c r="A74" t="s">
        <v>17</v>
      </c>
      <c r="B74" t="s">
        <v>214</v>
      </c>
      <c r="C74" t="s">
        <v>14</v>
      </c>
      <c r="D74" t="s">
        <v>215</v>
      </c>
      <c r="E74" t="s">
        <v>216</v>
      </c>
      <c r="F74" s="2">
        <v>738437</v>
      </c>
      <c r="G74" s="2">
        <v>1</v>
      </c>
      <c r="H74" s="2">
        <v>0</v>
      </c>
    </row>
    <row r="75" spans="1:8" outlineLevel="1" x14ac:dyDescent="0.35">
      <c r="A75" s="1" t="s">
        <v>23</v>
      </c>
      <c r="F75" s="2">
        <f>SUBTOTAL(9,F52:F74)</f>
        <v>14725766</v>
      </c>
      <c r="G75" s="2">
        <f>SUBTOTAL(9,G52:G74)</f>
        <v>39</v>
      </c>
      <c r="H75" s="2">
        <f>SUBTOTAL(9,H52:H74)</f>
        <v>1</v>
      </c>
    </row>
    <row r="76" spans="1:8" outlineLevel="2" x14ac:dyDescent="0.35">
      <c r="A76" t="s">
        <v>18</v>
      </c>
      <c r="B76" t="s">
        <v>217</v>
      </c>
      <c r="C76" t="s">
        <v>12</v>
      </c>
      <c r="D76" t="s">
        <v>218</v>
      </c>
      <c r="E76" t="s">
        <v>219</v>
      </c>
      <c r="F76" s="2">
        <v>868000</v>
      </c>
    </row>
    <row r="77" spans="1:8" outlineLevel="2" x14ac:dyDescent="0.35">
      <c r="A77" t="s">
        <v>18</v>
      </c>
      <c r="B77" t="s">
        <v>220</v>
      </c>
      <c r="C77" t="s">
        <v>12</v>
      </c>
      <c r="D77" t="s">
        <v>221</v>
      </c>
      <c r="E77" t="s">
        <v>222</v>
      </c>
      <c r="F77" s="2">
        <v>5200000</v>
      </c>
    </row>
    <row r="78" spans="1:8" outlineLevel="2" x14ac:dyDescent="0.35">
      <c r="A78" t="s">
        <v>18</v>
      </c>
      <c r="B78" t="s">
        <v>223</v>
      </c>
      <c r="C78" t="s">
        <v>12</v>
      </c>
      <c r="D78" t="s">
        <v>58</v>
      </c>
      <c r="E78" t="s">
        <v>224</v>
      </c>
      <c r="F78" s="2">
        <v>600000</v>
      </c>
    </row>
    <row r="79" spans="1:8" outlineLevel="2" x14ac:dyDescent="0.35">
      <c r="A79" t="s">
        <v>18</v>
      </c>
      <c r="B79" t="s">
        <v>225</v>
      </c>
      <c r="C79" t="s">
        <v>12</v>
      </c>
      <c r="D79" t="s">
        <v>226</v>
      </c>
      <c r="E79" t="s">
        <v>227</v>
      </c>
      <c r="F79" s="2">
        <v>500000</v>
      </c>
    </row>
    <row r="80" spans="1:8" outlineLevel="2" x14ac:dyDescent="0.35">
      <c r="A80" t="s">
        <v>18</v>
      </c>
      <c r="B80" t="s">
        <v>228</v>
      </c>
      <c r="C80" t="s">
        <v>12</v>
      </c>
      <c r="D80" t="s">
        <v>229</v>
      </c>
      <c r="E80" t="s">
        <v>230</v>
      </c>
      <c r="F80" s="2">
        <v>762851</v>
      </c>
    </row>
    <row r="81" spans="1:8" outlineLevel="2" x14ac:dyDescent="0.35">
      <c r="A81" t="s">
        <v>18</v>
      </c>
      <c r="B81" t="s">
        <v>231</v>
      </c>
      <c r="C81" t="s">
        <v>12</v>
      </c>
      <c r="D81" t="s">
        <v>232</v>
      </c>
      <c r="E81" t="s">
        <v>233</v>
      </c>
      <c r="F81" s="2">
        <v>900000</v>
      </c>
    </row>
    <row r="82" spans="1:8" outlineLevel="1" x14ac:dyDescent="0.35">
      <c r="A82" s="1" t="s">
        <v>24</v>
      </c>
      <c r="F82" s="2">
        <f>SUBTOTAL(9,F76:F81)</f>
        <v>8830851</v>
      </c>
      <c r="G82" s="2">
        <f>SUBTOTAL(9,G76:G81)</f>
        <v>0</v>
      </c>
      <c r="H82" s="2">
        <f>SUBTOTAL(9,H76:H81)</f>
        <v>0</v>
      </c>
    </row>
    <row r="83" spans="1:8" outlineLevel="2" x14ac:dyDescent="0.35">
      <c r="A83" t="s">
        <v>33</v>
      </c>
      <c r="B83" t="s">
        <v>234</v>
      </c>
      <c r="C83" t="s">
        <v>12</v>
      </c>
      <c r="D83" t="s">
        <v>235</v>
      </c>
      <c r="E83" t="s">
        <v>236</v>
      </c>
      <c r="F83" s="2">
        <v>12831208</v>
      </c>
      <c r="G83" s="2">
        <v>0</v>
      </c>
      <c r="H83" s="2">
        <v>0</v>
      </c>
    </row>
    <row r="84" spans="1:8" outlineLevel="2" x14ac:dyDescent="0.35">
      <c r="A84" t="s">
        <v>33</v>
      </c>
      <c r="B84" t="s">
        <v>237</v>
      </c>
      <c r="C84" t="s">
        <v>12</v>
      </c>
      <c r="D84" t="s">
        <v>238</v>
      </c>
      <c r="E84" t="s">
        <v>239</v>
      </c>
      <c r="F84" s="2">
        <v>13330602</v>
      </c>
      <c r="G84" s="2">
        <v>85</v>
      </c>
      <c r="H84" s="2">
        <v>0</v>
      </c>
    </row>
    <row r="85" spans="1:8" outlineLevel="2" x14ac:dyDescent="0.35">
      <c r="A85" t="s">
        <v>33</v>
      </c>
      <c r="B85" t="s">
        <v>240</v>
      </c>
      <c r="C85" t="s">
        <v>12</v>
      </c>
      <c r="D85" t="s">
        <v>50</v>
      </c>
      <c r="E85" t="s">
        <v>241</v>
      </c>
      <c r="F85" s="2">
        <v>137882688</v>
      </c>
      <c r="G85" s="2">
        <v>442</v>
      </c>
      <c r="H85" s="2">
        <v>0</v>
      </c>
    </row>
    <row r="86" spans="1:8" outlineLevel="1" x14ac:dyDescent="0.35">
      <c r="A86" s="1" t="s">
        <v>34</v>
      </c>
      <c r="F86" s="2">
        <f>SUBTOTAL(9,F83:F85)</f>
        <v>164044498</v>
      </c>
      <c r="G86" s="2">
        <f>SUBTOTAL(9,G83:G85)</f>
        <v>527</v>
      </c>
      <c r="H86" s="2">
        <f>SUBTOTAL(9,H83:H85)</f>
        <v>0</v>
      </c>
    </row>
    <row r="87" spans="1:8" x14ac:dyDescent="0.35">
      <c r="A87" s="1" t="s">
        <v>25</v>
      </c>
      <c r="F87" s="2">
        <f>SUBTOTAL(9,F8:F85)</f>
        <v>278905091</v>
      </c>
      <c r="G87" s="2">
        <f>SUBTOTAL(9,G8:G85)</f>
        <v>799</v>
      </c>
      <c r="H87" s="2">
        <f>SUBTOTAL(9,H8:H85)</f>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March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March 2024</dc:title>
  <dc:creator>Domansky, Scott</dc:creator>
  <cp:lastModifiedBy>Callison, Moon</cp:lastModifiedBy>
  <dcterms:created xsi:type="dcterms:W3CDTF">2018-12-03T22:59:04Z</dcterms:created>
  <dcterms:modified xsi:type="dcterms:W3CDTF">2024-04-08T19:30:07Z</dcterms:modified>
</cp:coreProperties>
</file>