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3B8F8025-9506-4A53-9CD6-69727B82A13A}" xr6:coauthVersionLast="47" xr6:coauthVersionMax="47" xr10:uidLastSave="{762EE378-F2C3-4407-BAB3-64F7F9EFFDAB}"/>
  <bookViews>
    <workbookView xWindow="19090" yWindow="-110" windowWidth="38620" windowHeight="21100" xr2:uid="{40CC2984-8280-4163-A0DF-FF9864B89EEE}"/>
  </bookViews>
  <sheets>
    <sheet name="Aug 500K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1" l="1"/>
  <c r="H78" i="11"/>
  <c r="G78" i="11"/>
  <c r="F78" i="11"/>
  <c r="H75" i="11"/>
  <c r="G75" i="11"/>
  <c r="F75" i="11"/>
  <c r="H73" i="11"/>
  <c r="G73" i="11"/>
  <c r="F73" i="11"/>
  <c r="H51" i="11"/>
  <c r="G51" i="11"/>
  <c r="F51" i="11"/>
  <c r="H47" i="11"/>
  <c r="G47" i="11"/>
  <c r="F47" i="11"/>
  <c r="H30" i="11"/>
  <c r="G30" i="11"/>
  <c r="F30" i="11"/>
  <c r="H27" i="11"/>
  <c r="G27" i="11"/>
  <c r="F27" i="11"/>
  <c r="H23" i="11"/>
  <c r="G23" i="11"/>
  <c r="F23" i="11"/>
  <c r="H13" i="11"/>
  <c r="G13" i="11"/>
  <c r="G79" i="11" s="1"/>
  <c r="F13" i="11"/>
  <c r="F79" i="11" s="1"/>
</calcChain>
</file>

<file path=xl/sharedStrings.xml><?xml version="1.0" encoding="utf-8"?>
<sst xmlns="http://schemas.openxmlformats.org/spreadsheetml/2006/main" count="332" uniqueCount="219">
  <si>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</si>
  <si>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</si>
  <si>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</si>
  <si>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</si>
  <si>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</si>
  <si>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</si>
  <si>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</si>
  <si>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</si>
  <si>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</si>
  <si>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</si>
  <si>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</si>
  <si>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</si>
  <si>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</si>
  <si>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</si>
  <si>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</si>
  <si>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</si>
  <si>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</si>
  <si>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</si>
  <si>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</si>
  <si>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</si>
  <si>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</si>
  <si>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</si>
  <si>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</si>
  <si>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</si>
  <si>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</si>
  <si>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</si>
  <si>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Permit-Multifamily-Add/Alt</t>
  </si>
  <si>
    <t>Construction Permit-Multifamily-Add/Alt Total</t>
  </si>
  <si>
    <t>Construction Permit-Institutional-Add/Alt</t>
  </si>
  <si>
    <t>Construction Permit-Institutional-Add/Alt Total</t>
  </si>
  <si>
    <t>Construction Permit-Single Family/Duplex-Add/Alt</t>
  </si>
  <si>
    <t>Construction Permit-Single Family/Duplex-Add/Alt Total</t>
  </si>
  <si>
    <t>1420 5TH AVE</t>
  </si>
  <si>
    <t>1301 2ND AVE</t>
  </si>
  <si>
    <t>1959 NE PACIFIC ST</t>
  </si>
  <si>
    <t>Construct north two-family dwelling, per plan (Establish use as rowhouse and townhouse per land use code. Construct 2 new two-family dwellings. Review and process for two records under 6977954-CN)</t>
  </si>
  <si>
    <t>Construction Permit-Vacant Land-Add/Alt</t>
  </si>
  <si>
    <t>530 FAIRVIEW AVE N</t>
  </si>
  <si>
    <t>Establish use as single family residence with attached accessory dwelling unit per land use code.   Construct new two family dwelling, per plan.</t>
  </si>
  <si>
    <t>401 1ST AVE S</t>
  </si>
  <si>
    <t>325 9TH AVE N</t>
  </si>
  <si>
    <t>2125 TERRY AVE</t>
  </si>
  <si>
    <t>Construction Permit-Vacant Land-Add/Alt Total</t>
  </si>
  <si>
    <t>August</t>
  </si>
  <si>
    <t>7029932-BK</t>
  </si>
  <si>
    <t>Construct blanket permit tenant improvements to future tenant on floors: 31, 32, 33, 34, 35, 41, and 42 of existing commercial building, per plan.</t>
  </si>
  <si>
    <t>7033670-BK</t>
  </si>
  <si>
    <t>2211 ELLIOTT AVE</t>
  </si>
  <si>
    <t>Construct blanket permit tenant improvements to future tenant on the second floor of existing commercial building, per plan.</t>
  </si>
  <si>
    <t>7033802-BK</t>
  </si>
  <si>
    <t>700 OLIVE WAY</t>
  </si>
  <si>
    <t>Construct blanket permit tenant improvements to future tenant on the 15th floor of existing commercial building, per plan.</t>
  </si>
  <si>
    <t>7037978-BK</t>
  </si>
  <si>
    <t>Construct blanket permit tenant improvements to WPP on the seventh floor of existing commercial building, per plan.</t>
  </si>
  <si>
    <t>7040276-BK</t>
  </si>
  <si>
    <t>Construct blanket permit tenant improvements to future tenant on the sixth and ninth floors of existing commercial building, per plan.</t>
  </si>
  <si>
    <t>6980432-CN</t>
  </si>
  <si>
    <t>Tenant improvement at first level of existing commercial building, per plan.</t>
  </si>
  <si>
    <t>6994746-CN</t>
  </si>
  <si>
    <t>1215 4TH AVE</t>
  </si>
  <si>
    <t>Construct tenant improvements for Chase Bank on ground floor of existing commercial structure, occupy per plan.  Mechanical included</t>
  </si>
  <si>
    <t>7026523-CN</t>
  </si>
  <si>
    <t>3425 W MCGRAW ST</t>
  </si>
  <si>
    <t>Construct alterations to existing commercial building (Bank of America), per plan. Mechanical included.</t>
  </si>
  <si>
    <t>6911554-CN</t>
  </si>
  <si>
    <t>2801 ALASKAN WAY</t>
  </si>
  <si>
    <t>Repair and replace pilings for commercial dock structure [PIER 70], per plan. [Construction record is associated with HCO 1054036-VI.]</t>
  </si>
  <si>
    <t>7001270-CN</t>
  </si>
  <si>
    <t>Construct alterations and addition, Level 1 and 2, to existing hotel in a mixed use building, and occupy per plan. Mechanical included.</t>
  </si>
  <si>
    <t>7005986-CN</t>
  </si>
  <si>
    <t>325 5TH AVE N</t>
  </si>
  <si>
    <t>Tenant improvements to level 1 cafe and level 2 bar, per plans.</t>
  </si>
  <si>
    <t>7009840-CN</t>
  </si>
  <si>
    <t>13201 AURORA AVE N</t>
  </si>
  <si>
    <t>Construct tenant improvements in existing commercial building for Amazon Fresh, per plan.</t>
  </si>
  <si>
    <t>7021030-CN</t>
  </si>
  <si>
    <t>Construct alterations to existing lab and office (530FV Level 5), per plan.</t>
  </si>
  <si>
    <t>7029217-CN</t>
  </si>
  <si>
    <t>8550 15TH AVE NW</t>
  </si>
  <si>
    <t>Construct tenant improvements to existing commercial building, per plan.</t>
  </si>
  <si>
    <t>6935822-CN</t>
  </si>
  <si>
    <t>5009 ROOSEVELT WAY NE</t>
  </si>
  <si>
    <t>Construct additions and substantial alterations to institutional building [University Branch Library], occupy per plan. Mechanical is included.</t>
  </si>
  <si>
    <t>7020800-CN</t>
  </si>
  <si>
    <t>Construct alterations at roof level of institutional building [UW MEDICAL CENTER], per plan.</t>
  </si>
  <si>
    <t>7027112-CN</t>
  </si>
  <si>
    <t>3900 UNIVERSITY WAY NE</t>
  </si>
  <si>
    <t>Construct alterations to existing commercial building (UW West Campus Utility Plant) for new chiller, per plan.  Mechanical included.</t>
  </si>
  <si>
    <t>6917583-CN</t>
  </si>
  <si>
    <t>517 3RD AVE</t>
  </si>
  <si>
    <t>Change use to human services, per land use code.  Construct tenant improvements for offices &amp; outpatient clinic at levels 1 &amp; 2 at Morrison Hotel, occupy per plan</t>
  </si>
  <si>
    <t>7015895-CN</t>
  </si>
  <si>
    <t>2228 YALE AVE E</t>
  </si>
  <si>
    <t>Re-clad multifamily building, per plan</t>
  </si>
  <si>
    <t>6644023-CN</t>
  </si>
  <si>
    <t>6506 3RD AVE NW</t>
  </si>
  <si>
    <t>Establish use as rowhouses and construct a townhouse building per plan.</t>
  </si>
  <si>
    <t>6813671-CN</t>
  </si>
  <si>
    <t>4734 31ST AVE S</t>
  </si>
  <si>
    <t>Establish use as an apartment and construct a multifamily building, and occupy, per plan. Mechanical included</t>
  </si>
  <si>
    <t>6814619-CN</t>
  </si>
  <si>
    <t>2919 E MADISON ST</t>
  </si>
  <si>
    <t>Construct a mixed-use building, occupy per plan. (Establish use as mixed use building and construct a retail and multi-family building and a 2-unit multifamily building. Review and processing for 2 permits under 6814619-CN.)</t>
  </si>
  <si>
    <t>6849703-CN</t>
  </si>
  <si>
    <t>11231 GREENWOOD AVE N</t>
  </si>
  <si>
    <t>Construct east townhouse structure, per plan. (Construct (2) new townhouse structures, per plan / Review and process for two CN records under 6849703-CN)</t>
  </si>
  <si>
    <t>6859092-CN</t>
  </si>
  <si>
    <t>6109 PHINNEY AVE N</t>
  </si>
  <si>
    <t>Establish use as apartments, construct multi-family residential building and occupy, per plans.</t>
  </si>
  <si>
    <t>6875558-CN</t>
  </si>
  <si>
    <t>11000 ROOSEVELT WAY NE</t>
  </si>
  <si>
    <t>Establish use as multifamily apartment and commercial, per land use code. Construct apartment building, occupy per plan.  Mechanical included</t>
  </si>
  <si>
    <t>6884299-CN</t>
  </si>
  <si>
    <t>2917 E MADISON ST</t>
  </si>
  <si>
    <t>Construct 2-unit multifamily building, occupy per plan. (Establish use as mixed use building and construct a retail and multi-family building and a 2-unit multifamily building. Review and processing for 2 permits under 6814619-CN.)</t>
  </si>
  <si>
    <t>6886840-CN</t>
  </si>
  <si>
    <t>2717 E MADISON ST</t>
  </si>
  <si>
    <t>6909673-CN</t>
  </si>
  <si>
    <t>4311 7th AVE NE</t>
  </si>
  <si>
    <t>Establish use as apartment building, per land use code.  Construct new multi-family building, occupy per plans.</t>
  </si>
  <si>
    <t>6920688-CN</t>
  </si>
  <si>
    <t>11229 GREENWOOD AVE N</t>
  </si>
  <si>
    <t>Construct west townhouse structure, per plan. (Construct (2)townhouse structures, per plan / Review and process for two CN records under 6849703-CN)</t>
  </si>
  <si>
    <t>6959309-CN</t>
  </si>
  <si>
    <t>922 NW 54TH ST</t>
  </si>
  <si>
    <t>Establish use as townhouse per land use code. Construct new townhouse building, per plan.</t>
  </si>
  <si>
    <t>6974068-CN</t>
  </si>
  <si>
    <t>2412 NW 60TH ST</t>
  </si>
  <si>
    <t>Construct 3-unit townhouse, per plans.  (Establish use as townhouses per Land Use Code.  Construct one 3-unit townhouse and one 2-family dwelling.  Reviews and processing for 2 construction records under 6974068-CN)</t>
  </si>
  <si>
    <t>6975085-CN</t>
  </si>
  <si>
    <t>2110 1ST AVE N</t>
  </si>
  <si>
    <t>Establish use as rowhouses and construct 8-unit structure with parking, per land use code. Construct new multifamily building, occupy per plan.</t>
  </si>
  <si>
    <t>6977213-CN</t>
  </si>
  <si>
    <t>2410 NW 60TH ST</t>
  </si>
  <si>
    <t>Construct a 2-family dwelling, per plans.  (Establish use as townhouses per Land Use Code.  Construct one 3-unit townhouse and one 2-family dwelling.  Reviews and processing for 2 construction records under 6974068-CN)</t>
  </si>
  <si>
    <t>6983462-CN</t>
  </si>
  <si>
    <t>916 15TH AVE</t>
  </si>
  <si>
    <t>Construct west townhouse, per plan. (Establish use one rowhouse and one townhouse, per land use code. Construct two new townhouses, per plan. Review and processing for two records under 6983462)</t>
  </si>
  <si>
    <t>7010951-CN</t>
  </si>
  <si>
    <t>914 15TH AVE</t>
  </si>
  <si>
    <t>Construct east townhouse, per plan. (Establish use one rowhouse and one townhouse, per land use code. Construct two new townhouses, per plan. Review and processing for two records under 6983462)</t>
  </si>
  <si>
    <t>7011708-CN</t>
  </si>
  <si>
    <t>6802 31ST AVE NE</t>
  </si>
  <si>
    <t>Construct addition and alterations to existing one family dwelling and new detached garage, per plan.</t>
  </si>
  <si>
    <t>6935331-CN</t>
  </si>
  <si>
    <t>1701 41ST AVE SW</t>
  </si>
  <si>
    <t>Addition and alteration to existing single family residence with attached accessory dwelling unit per land use code.  Construct new two family dwelling, existing foundation to remain, per plan.</t>
  </si>
  <si>
    <t>7027267-CN</t>
  </si>
  <si>
    <t>3707 E HOWE ST</t>
  </si>
  <si>
    <t>Construct substantial alterations and additions to existing single-family residence, per plan.</t>
  </si>
  <si>
    <t>6989807-CN</t>
  </si>
  <si>
    <t>1740 NW 62ND ST</t>
  </si>
  <si>
    <t>6655381-CN</t>
  </si>
  <si>
    <t>6508 3RD AVE NW</t>
  </si>
  <si>
    <t>Establish use as townhouses and construct a two-family dwelling, per plans</t>
  </si>
  <si>
    <t>6804906-CN</t>
  </si>
  <si>
    <t>2769 59TH AVE SW</t>
  </si>
  <si>
    <t>Construct West duplex, per plan. (Establish use as townhouse and construct 1 new duplex and 1 new single family residence, per plan.  Review &amp; process for 2 records under 6804906-CN)</t>
  </si>
  <si>
    <t>6827500-CN</t>
  </si>
  <si>
    <t>5046 B 35TH AVE S</t>
  </si>
  <si>
    <t>Construct two-family dwelling (Establish use as single-family residence w/ attached accessory dwelling unit, &amp; construct (1) two-family dwelling, per plan.  Establish use as &amp; construct (2) multi-family structures, occupy per plan.  Review &amp; process (3) records under 6827500-CN).</t>
  </si>
  <si>
    <t>6870329-CN</t>
  </si>
  <si>
    <t>5046 D 35TH AVE S</t>
  </si>
  <si>
    <t>Construct north apartment (Establish use as single-family residence w/ attached accessory dwelling unit, &amp; construct (1) two-family dwelling, per plan.  Establish use as &amp; construct (2) multi-family structures, occupy per plan.  Review &amp; process (3) records under 6827500-CN).</t>
  </si>
  <si>
    <t>6870333-CN</t>
  </si>
  <si>
    <t>5046 H 35TH AVE S</t>
  </si>
  <si>
    <t>Construct south apartment (Establish use as single-family residence w/ attached accessory dwelling unit, &amp; construct (1) two-family dwelling, per plan.  Establish use as &amp; construct (2) multi-family structures, occupy per plan.  Review &amp; process (3) records under 6827500-CN).</t>
  </si>
  <si>
    <t>6887230-CN</t>
  </si>
  <si>
    <t>3650 60TH AVE SW</t>
  </si>
  <si>
    <t>Establish use as single family residence with two attached accessory dwelling unit per land use code. Construct multi-family structure, occupy per plan.</t>
  </si>
  <si>
    <t>6889995-CN</t>
  </si>
  <si>
    <t>2367 HUGHES AVE SW</t>
  </si>
  <si>
    <t>Establish use as single family residence, per land use code. Construct one family dwelling, per plan.</t>
  </si>
  <si>
    <t>6912759-CN</t>
  </si>
  <si>
    <t>818 36TH AVE</t>
  </si>
  <si>
    <t>6912761-CN</t>
  </si>
  <si>
    <t>822 36TH AVE</t>
  </si>
  <si>
    <t>6985054-CN</t>
  </si>
  <si>
    <t>8216 FAIRWAY DR NE</t>
  </si>
  <si>
    <t>Establish use as single family residence per land use code. Construct one-family dwelling, per plan.</t>
  </si>
  <si>
    <t>6991198-CN</t>
  </si>
  <si>
    <t>4402 52ND AVE SW</t>
  </si>
  <si>
    <t>Construct west two-family dwelling, per plan. (Establish use as single family residence with attached and detached accessory dwelling units per land use code. Construct new one- and two-family dwellings, per plan. Review and processing for two records under 6991198-CN)</t>
  </si>
  <si>
    <t>6994739-CN</t>
  </si>
  <si>
    <t>4853 S FINDLAY ST</t>
  </si>
  <si>
    <t>Construct two family dwelling, per plan. (Establish use as single-family residence with attached and detached accessory dwelling units per land use code. Construct one- and two-family dwelling, per plan, Review and processing for 2 records under 6994739-CN)</t>
  </si>
  <si>
    <t>6999780-CN</t>
  </si>
  <si>
    <t>6356 47TH AVE S</t>
  </si>
  <si>
    <t>Construct 2-family dwelling, per plans.  (Establish use as single family residence with attached and detached accessory dwellings per Land Use Code.  Construct a 2-family dwelling and a 1-family dwelling.  Reviews and processing for 2 construction records under 69999780-CN)</t>
  </si>
  <si>
    <t>7005125-CN</t>
  </si>
  <si>
    <t>131 N 75TH ST</t>
  </si>
  <si>
    <t>Construct north one-family dwelling, per plan. [Establish use as single family residence and a detached accessory dwelling unit per land use code. Construct one-family dwellings, per plan. Review and processing for (2) construction records under 7005125-CN.]</t>
  </si>
  <si>
    <t>7005399-CN</t>
  </si>
  <si>
    <t>13766 22ND AVE NE</t>
  </si>
  <si>
    <t>Construct west two-family dwelling, per plan. [Allow attached accessory dwelling unit and detached accessory dwelling unit to existing single-family use per land use plan. Construct two-family dwelling and alterations to existing one-family dwelling, per plan. Review and processing for (2) construction records under 7005399-CN.]</t>
  </si>
  <si>
    <t>7007329-CN</t>
  </si>
  <si>
    <t>6214 40TH AVE NE</t>
  </si>
  <si>
    <t>Establish use as a single-family residence per the land use code. Construct a single-family dwelling per plans.</t>
  </si>
  <si>
    <t>7012748-CN</t>
  </si>
  <si>
    <t>11526 38TH AVE NE</t>
  </si>
  <si>
    <t>Construct new two family dwelling, per plan (Establish use as single family residence with attached and detached accessory dwelling units per land use code. Construct new one- and two-family dwellings, per plan. Review and processing for two records under 7012748-CN)</t>
  </si>
  <si>
    <t>7015692-CN</t>
  </si>
  <si>
    <t>2214 A BROADWAY E</t>
  </si>
  <si>
    <t>Construct west two-family dwelling, per plan. (Establish use as single family residence with attached and detached accessory dwelling units per land use code. Construct one- and two-family dwellings, per plan. Review and processing for two records under 7015692-CN)</t>
  </si>
  <si>
    <t>7019941-CN</t>
  </si>
  <si>
    <t>1954 A 5TH AVE W</t>
  </si>
  <si>
    <t>Establish use as single family residence with attached accessory dwelling unit per land use code. Construct new two-family dwelling and detached garage, per plan.</t>
  </si>
  <si>
    <t>7039635-CN</t>
  </si>
  <si>
    <t>2904 25TH AVE W</t>
  </si>
  <si>
    <t>Interior remodel to single family residence subject to field inspection.</t>
  </si>
  <si>
    <t>6797374-CN</t>
  </si>
  <si>
    <t>6200 15th AVE NW</t>
  </si>
  <si>
    <t>Shoring and excavation to remove contaminated soil and replacing with clean fill, per plan.</t>
  </si>
  <si>
    <t>6993988-ME</t>
  </si>
  <si>
    <t>1907 E JOHN ST</t>
  </si>
  <si>
    <t>Penn Hall Apts - Electrification_x000D_
The building is a 30-unit multifamily building for senior citizens. The electrification of the building will include the replacement of an existing fuel oil boiler system used for space heating with VRF air-to-air heat pumps for space conditioning. It will also include the replacement of the domestic hot water system which includes two natural gas water heaters, with a heat pump water heating system.</t>
  </si>
  <si>
    <t>7024341-ME</t>
  </si>
  <si>
    <t>6305 CORGIAT DR S</t>
  </si>
  <si>
    <t>Mechanical permit application for 4 story w basement mini-storage facility with accessory leasing office. Building will be semi-heated with fully conditioned leasing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</si>
</sst>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D443-0305-43EB-8026-F880ED2BA0B0}">
  <dimension ref="A1:H79"/>
  <sheetViews>
    <sheetView tabSelected="1" topLeftCell="A9" zoomScaleNormal="100" workbookViewId="0">
      <selection activeCell="D32" sqref="D32"/>
    </sheetView>
  </sheetViews>
  <sheetFormatPr defaultRowHeight="14.4" outlineLevelRow="2" x14ac:dyDescent="0.3"/>
  <cols>
    <col min="1" max="1" width="47.33203125" customWidth="1"/>
    <col min="2" max="2" width="14.88671875" bestFit="1" customWidth="1"/>
    <col min="3" max="3" width="19" bestFit="1" customWidth="1"/>
    <col min="4" max="4" width="26.33203125" bestFit="1" customWidth="1"/>
    <col min="5" max="5" width="41.5546875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43</v>
      </c>
    </row>
    <row r="7" spans="1:8" ht="15.75" customHeight="1" x14ac:dyDescent="0.3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3">
      <c r="A8" t="s">
        <v>11</v>
      </c>
      <c r="B8" t="s">
        <v>44</v>
      </c>
      <c r="C8" t="s">
        <v>12</v>
      </c>
      <c r="D8" t="s">
        <v>33</v>
      </c>
      <c r="E8" t="s">
        <v>45</v>
      </c>
      <c r="F8" s="2">
        <v>8766694</v>
      </c>
    </row>
    <row r="9" spans="1:8" outlineLevel="2" x14ac:dyDescent="0.3">
      <c r="A9" t="s">
        <v>11</v>
      </c>
      <c r="B9" t="s">
        <v>46</v>
      </c>
      <c r="C9" t="s">
        <v>12</v>
      </c>
      <c r="D9" t="s">
        <v>47</v>
      </c>
      <c r="E9" t="s">
        <v>48</v>
      </c>
      <c r="F9" s="2">
        <v>594000</v>
      </c>
    </row>
    <row r="10" spans="1:8" outlineLevel="2" x14ac:dyDescent="0.3">
      <c r="A10" t="s">
        <v>11</v>
      </c>
      <c r="B10" t="s">
        <v>49</v>
      </c>
      <c r="C10" t="s">
        <v>12</v>
      </c>
      <c r="D10" t="s">
        <v>50</v>
      </c>
      <c r="E10" t="s">
        <v>51</v>
      </c>
      <c r="F10" s="2">
        <v>1100000</v>
      </c>
    </row>
    <row r="11" spans="1:8" outlineLevel="2" x14ac:dyDescent="0.3">
      <c r="A11" t="s">
        <v>11</v>
      </c>
      <c r="B11" t="s">
        <v>52</v>
      </c>
      <c r="C11" t="s">
        <v>12</v>
      </c>
      <c r="D11" t="s">
        <v>39</v>
      </c>
      <c r="E11" t="s">
        <v>53</v>
      </c>
      <c r="F11" s="2">
        <v>670000</v>
      </c>
    </row>
    <row r="12" spans="1:8" outlineLevel="2" x14ac:dyDescent="0.3">
      <c r="A12" t="s">
        <v>11</v>
      </c>
      <c r="B12" t="s">
        <v>54</v>
      </c>
      <c r="C12" t="s">
        <v>12</v>
      </c>
      <c r="D12" t="s">
        <v>40</v>
      </c>
      <c r="E12" t="s">
        <v>55</v>
      </c>
      <c r="F12" s="2">
        <v>540000</v>
      </c>
    </row>
    <row r="13" spans="1:8" outlineLevel="1" x14ac:dyDescent="0.3">
      <c r="A13" s="1" t="s">
        <v>20</v>
      </c>
      <c r="F13" s="2">
        <f>SUBTOTAL(9,F8:F12)</f>
        <v>11670694</v>
      </c>
      <c r="G13" s="2">
        <f>SUBTOTAL(9,G8:G12)</f>
        <v>0</v>
      </c>
      <c r="H13" s="2">
        <f>SUBTOTAL(9,H8:H12)</f>
        <v>0</v>
      </c>
    </row>
    <row r="14" spans="1:8" outlineLevel="2" x14ac:dyDescent="0.3">
      <c r="A14" t="s">
        <v>13</v>
      </c>
      <c r="B14" t="s">
        <v>56</v>
      </c>
      <c r="C14" t="s">
        <v>14</v>
      </c>
      <c r="D14" t="s">
        <v>32</v>
      </c>
      <c r="E14" t="s">
        <v>57</v>
      </c>
      <c r="F14" s="2">
        <v>650000</v>
      </c>
      <c r="G14" s="2">
        <v>0</v>
      </c>
      <c r="H14" s="2">
        <v>0</v>
      </c>
    </row>
    <row r="15" spans="1:8" outlineLevel="2" x14ac:dyDescent="0.3">
      <c r="A15" t="s">
        <v>13</v>
      </c>
      <c r="B15" t="s">
        <v>58</v>
      </c>
      <c r="C15" t="s">
        <v>12</v>
      </c>
      <c r="D15" t="s">
        <v>59</v>
      </c>
      <c r="E15" t="s">
        <v>60</v>
      </c>
      <c r="F15" s="2">
        <v>950000</v>
      </c>
      <c r="G15" s="2">
        <v>0</v>
      </c>
      <c r="H15" s="2">
        <v>0</v>
      </c>
    </row>
    <row r="16" spans="1:8" outlineLevel="2" x14ac:dyDescent="0.3">
      <c r="A16" t="s">
        <v>13</v>
      </c>
      <c r="B16" t="s">
        <v>61</v>
      </c>
      <c r="C16" t="s">
        <v>14</v>
      </c>
      <c r="D16" t="s">
        <v>62</v>
      </c>
      <c r="E16" t="s">
        <v>63</v>
      </c>
      <c r="F16" s="2">
        <v>989704</v>
      </c>
      <c r="G16" s="2">
        <v>0</v>
      </c>
      <c r="H16" s="2">
        <v>0</v>
      </c>
    </row>
    <row r="17" spans="1:8" outlineLevel="2" x14ac:dyDescent="0.3">
      <c r="A17" t="s">
        <v>13</v>
      </c>
      <c r="B17" t="s">
        <v>64</v>
      </c>
      <c r="C17" t="s">
        <v>12</v>
      </c>
      <c r="D17" t="s">
        <v>65</v>
      </c>
      <c r="E17" t="s">
        <v>66</v>
      </c>
      <c r="F17" s="2">
        <v>500000</v>
      </c>
      <c r="G17" s="2">
        <v>0</v>
      </c>
      <c r="H17" s="2">
        <v>0</v>
      </c>
    </row>
    <row r="18" spans="1:8" outlineLevel="2" x14ac:dyDescent="0.3">
      <c r="A18" t="s">
        <v>13</v>
      </c>
      <c r="B18" t="s">
        <v>67</v>
      </c>
      <c r="C18" t="s">
        <v>12</v>
      </c>
      <c r="D18" t="s">
        <v>41</v>
      </c>
      <c r="E18" t="s">
        <v>68</v>
      </c>
      <c r="F18" s="2">
        <v>1500000</v>
      </c>
      <c r="G18" s="2">
        <v>0</v>
      </c>
      <c r="H18" s="2">
        <v>0</v>
      </c>
    </row>
    <row r="19" spans="1:8" outlineLevel="2" x14ac:dyDescent="0.3">
      <c r="A19" t="s">
        <v>13</v>
      </c>
      <c r="B19" t="s">
        <v>69</v>
      </c>
      <c r="C19" t="s">
        <v>14</v>
      </c>
      <c r="D19" t="s">
        <v>70</v>
      </c>
      <c r="E19" t="s">
        <v>71</v>
      </c>
      <c r="F19" s="2">
        <v>690182</v>
      </c>
      <c r="G19" s="2">
        <v>0</v>
      </c>
      <c r="H19" s="2">
        <v>0</v>
      </c>
    </row>
    <row r="20" spans="1:8" outlineLevel="2" x14ac:dyDescent="0.3">
      <c r="A20" t="s">
        <v>13</v>
      </c>
      <c r="B20" t="s">
        <v>72</v>
      </c>
      <c r="C20" t="s">
        <v>12</v>
      </c>
      <c r="D20" t="s">
        <v>73</v>
      </c>
      <c r="E20" t="s">
        <v>74</v>
      </c>
      <c r="F20" s="2">
        <v>655800</v>
      </c>
      <c r="G20" s="2">
        <v>0</v>
      </c>
      <c r="H20" s="2">
        <v>0</v>
      </c>
    </row>
    <row r="21" spans="1:8" outlineLevel="2" x14ac:dyDescent="0.3">
      <c r="A21" t="s">
        <v>13</v>
      </c>
      <c r="B21" t="s">
        <v>75</v>
      </c>
      <c r="C21" t="s">
        <v>14</v>
      </c>
      <c r="D21" t="s">
        <v>37</v>
      </c>
      <c r="E21" t="s">
        <v>76</v>
      </c>
      <c r="F21" s="2">
        <v>528000</v>
      </c>
      <c r="G21" s="2">
        <v>0</v>
      </c>
      <c r="H21" s="2">
        <v>0</v>
      </c>
    </row>
    <row r="22" spans="1:8" outlineLevel="2" x14ac:dyDescent="0.3">
      <c r="A22" t="s">
        <v>13</v>
      </c>
      <c r="B22" t="s">
        <v>77</v>
      </c>
      <c r="C22" t="s">
        <v>14</v>
      </c>
      <c r="D22" t="s">
        <v>78</v>
      </c>
      <c r="E22" t="s">
        <v>79</v>
      </c>
      <c r="F22" s="2">
        <v>600900</v>
      </c>
      <c r="G22" s="2">
        <v>0</v>
      </c>
      <c r="H22" s="2">
        <v>0</v>
      </c>
    </row>
    <row r="23" spans="1:8" outlineLevel="1" x14ac:dyDescent="0.3">
      <c r="A23" s="1" t="s">
        <v>21</v>
      </c>
      <c r="F23" s="2">
        <f>SUBTOTAL(9,F14:F22)</f>
        <v>7064586</v>
      </c>
      <c r="G23" s="2">
        <f>SUBTOTAL(9,G14:G22)</f>
        <v>0</v>
      </c>
      <c r="H23" s="2">
        <f>SUBTOTAL(9,H14:H22)</f>
        <v>0</v>
      </c>
    </row>
    <row r="24" spans="1:8" outlineLevel="2" x14ac:dyDescent="0.3">
      <c r="A24" t="s">
        <v>28</v>
      </c>
      <c r="B24" t="s">
        <v>80</v>
      </c>
      <c r="C24" t="s">
        <v>12</v>
      </c>
      <c r="D24" t="s">
        <v>81</v>
      </c>
      <c r="E24" t="s">
        <v>82</v>
      </c>
      <c r="F24" s="2">
        <v>4696897</v>
      </c>
      <c r="G24" s="2">
        <v>0</v>
      </c>
      <c r="H24" s="2">
        <v>0</v>
      </c>
    </row>
    <row r="25" spans="1:8" outlineLevel="2" x14ac:dyDescent="0.3">
      <c r="A25" t="s">
        <v>28</v>
      </c>
      <c r="B25" t="s">
        <v>83</v>
      </c>
      <c r="C25" t="s">
        <v>14</v>
      </c>
      <c r="D25" t="s">
        <v>34</v>
      </c>
      <c r="E25" t="s">
        <v>84</v>
      </c>
      <c r="F25" s="2">
        <v>518000</v>
      </c>
      <c r="G25" s="2">
        <v>0</v>
      </c>
      <c r="H25" s="2">
        <v>0</v>
      </c>
    </row>
    <row r="26" spans="1:8" outlineLevel="2" x14ac:dyDescent="0.3">
      <c r="A26" t="s">
        <v>28</v>
      </c>
      <c r="B26" t="s">
        <v>85</v>
      </c>
      <c r="C26" t="s">
        <v>14</v>
      </c>
      <c r="D26" t="s">
        <v>86</v>
      </c>
      <c r="E26" t="s">
        <v>87</v>
      </c>
      <c r="F26" s="2">
        <v>3300000</v>
      </c>
      <c r="G26" s="2">
        <v>0</v>
      </c>
      <c r="H26" s="2">
        <v>0</v>
      </c>
    </row>
    <row r="27" spans="1:8" outlineLevel="1" x14ac:dyDescent="0.3">
      <c r="A27" s="1" t="s">
        <v>29</v>
      </c>
      <c r="F27" s="2">
        <f>SUBTOTAL(9,F24:F26)</f>
        <v>8514897</v>
      </c>
      <c r="G27" s="2">
        <f>SUBTOTAL(9,G24:G26)</f>
        <v>0</v>
      </c>
      <c r="H27" s="2">
        <f>SUBTOTAL(9,H24:H26)</f>
        <v>0</v>
      </c>
    </row>
    <row r="28" spans="1:8" outlineLevel="2" x14ac:dyDescent="0.3">
      <c r="A28" t="s">
        <v>26</v>
      </c>
      <c r="B28" t="s">
        <v>88</v>
      </c>
      <c r="C28" t="s">
        <v>14</v>
      </c>
      <c r="D28" t="s">
        <v>89</v>
      </c>
      <c r="E28" t="s">
        <v>90</v>
      </c>
      <c r="F28" s="2">
        <v>1462872</v>
      </c>
      <c r="G28" s="2">
        <v>0</v>
      </c>
      <c r="H28" s="2">
        <v>0</v>
      </c>
    </row>
    <row r="29" spans="1:8" outlineLevel="2" x14ac:dyDescent="0.3">
      <c r="A29" t="s">
        <v>26</v>
      </c>
      <c r="B29" t="s">
        <v>91</v>
      </c>
      <c r="C29" t="s">
        <v>14</v>
      </c>
      <c r="D29" t="s">
        <v>92</v>
      </c>
      <c r="E29" t="s">
        <v>93</v>
      </c>
      <c r="F29" s="2">
        <v>500000</v>
      </c>
      <c r="G29" s="2">
        <v>0</v>
      </c>
      <c r="H29" s="2">
        <v>0</v>
      </c>
    </row>
    <row r="30" spans="1:8" outlineLevel="1" x14ac:dyDescent="0.3">
      <c r="A30" s="1" t="s">
        <v>27</v>
      </c>
      <c r="F30" s="2">
        <f>SUBTOTAL(9,F28:F29)</f>
        <v>1962872</v>
      </c>
      <c r="G30" s="2">
        <f>SUBTOTAL(9,G28:G29)</f>
        <v>0</v>
      </c>
      <c r="H30" s="2">
        <f>SUBTOTAL(9,H28:H29)</f>
        <v>0</v>
      </c>
    </row>
    <row r="31" spans="1:8" outlineLevel="2" x14ac:dyDescent="0.3">
      <c r="A31" t="s">
        <v>16</v>
      </c>
      <c r="B31" t="s">
        <v>94</v>
      </c>
      <c r="C31" t="s">
        <v>12</v>
      </c>
      <c r="D31" t="s">
        <v>95</v>
      </c>
      <c r="E31" t="s">
        <v>96</v>
      </c>
      <c r="F31" s="2">
        <v>650000</v>
      </c>
      <c r="G31" s="2">
        <v>3</v>
      </c>
      <c r="H31" s="2">
        <v>0</v>
      </c>
    </row>
    <row r="32" spans="1:8" outlineLevel="2" x14ac:dyDescent="0.3">
      <c r="A32" t="s">
        <v>16</v>
      </c>
      <c r="B32" t="s">
        <v>97</v>
      </c>
      <c r="C32" t="s">
        <v>12</v>
      </c>
      <c r="D32" t="s">
        <v>98</v>
      </c>
      <c r="E32" t="s">
        <v>99</v>
      </c>
      <c r="F32" s="2">
        <v>2607138</v>
      </c>
      <c r="G32" s="2">
        <v>42</v>
      </c>
      <c r="H32" s="2">
        <v>1</v>
      </c>
    </row>
    <row r="33" spans="1:8" outlineLevel="2" x14ac:dyDescent="0.3">
      <c r="A33" t="s">
        <v>16</v>
      </c>
      <c r="B33" t="s">
        <v>100</v>
      </c>
      <c r="C33" t="s">
        <v>12</v>
      </c>
      <c r="D33" t="s">
        <v>101</v>
      </c>
      <c r="E33" t="s">
        <v>102</v>
      </c>
      <c r="F33" s="2">
        <v>848857</v>
      </c>
      <c r="G33" s="2">
        <v>2</v>
      </c>
      <c r="H33" s="2">
        <v>0</v>
      </c>
    </row>
    <row r="34" spans="1:8" outlineLevel="2" x14ac:dyDescent="0.3">
      <c r="A34" t="s">
        <v>16</v>
      </c>
      <c r="B34" t="s">
        <v>103</v>
      </c>
      <c r="C34" t="s">
        <v>12</v>
      </c>
      <c r="D34" t="s">
        <v>104</v>
      </c>
      <c r="E34" t="s">
        <v>105</v>
      </c>
      <c r="F34" s="2">
        <v>1023081</v>
      </c>
      <c r="G34" s="2">
        <v>3</v>
      </c>
      <c r="H34" s="2">
        <v>0</v>
      </c>
    </row>
    <row r="35" spans="1:8" outlineLevel="2" x14ac:dyDescent="0.3">
      <c r="A35" t="s">
        <v>16</v>
      </c>
      <c r="B35" t="s">
        <v>106</v>
      </c>
      <c r="C35" t="s">
        <v>12</v>
      </c>
      <c r="D35" t="s">
        <v>107</v>
      </c>
      <c r="E35" t="s">
        <v>108</v>
      </c>
      <c r="F35" s="2">
        <v>4781917</v>
      </c>
      <c r="G35" s="2">
        <v>30</v>
      </c>
      <c r="H35" s="2">
        <v>0</v>
      </c>
    </row>
    <row r="36" spans="1:8" outlineLevel="2" x14ac:dyDescent="0.3">
      <c r="A36" t="s">
        <v>16</v>
      </c>
      <c r="B36" t="s">
        <v>109</v>
      </c>
      <c r="C36" t="s">
        <v>12</v>
      </c>
      <c r="D36" t="s">
        <v>110</v>
      </c>
      <c r="E36" t="s">
        <v>111</v>
      </c>
      <c r="F36" s="2">
        <v>29526320</v>
      </c>
      <c r="G36" s="2">
        <v>167</v>
      </c>
      <c r="H36" s="2">
        <v>0</v>
      </c>
    </row>
    <row r="37" spans="1:8" outlineLevel="2" x14ac:dyDescent="0.3">
      <c r="A37" t="s">
        <v>16</v>
      </c>
      <c r="B37" t="s">
        <v>112</v>
      </c>
      <c r="C37" t="s">
        <v>15</v>
      </c>
      <c r="D37" t="s">
        <v>113</v>
      </c>
      <c r="E37" t="s">
        <v>114</v>
      </c>
      <c r="F37" s="2">
        <v>711274</v>
      </c>
      <c r="G37" s="2">
        <v>2</v>
      </c>
      <c r="H37" s="2">
        <v>0</v>
      </c>
    </row>
    <row r="38" spans="1:8" outlineLevel="2" x14ac:dyDescent="0.3">
      <c r="A38" t="s">
        <v>16</v>
      </c>
      <c r="B38" t="s">
        <v>115</v>
      </c>
      <c r="C38" t="s">
        <v>15</v>
      </c>
      <c r="D38" t="s">
        <v>116</v>
      </c>
      <c r="E38" t="s">
        <v>114</v>
      </c>
      <c r="F38" s="2">
        <v>738556</v>
      </c>
    </row>
    <row r="39" spans="1:8" outlineLevel="2" x14ac:dyDescent="0.3">
      <c r="A39" t="s">
        <v>16</v>
      </c>
      <c r="B39" t="s">
        <v>117</v>
      </c>
      <c r="C39" t="s">
        <v>12</v>
      </c>
      <c r="D39" t="s">
        <v>118</v>
      </c>
      <c r="E39" t="s">
        <v>119</v>
      </c>
      <c r="F39" s="2">
        <v>2089859</v>
      </c>
      <c r="G39" s="2">
        <v>10</v>
      </c>
      <c r="H39" s="2">
        <v>0</v>
      </c>
    </row>
    <row r="40" spans="1:8" outlineLevel="2" x14ac:dyDescent="0.3">
      <c r="A40" t="s">
        <v>16</v>
      </c>
      <c r="B40" t="s">
        <v>120</v>
      </c>
      <c r="C40" t="s">
        <v>15</v>
      </c>
      <c r="D40" t="s">
        <v>121</v>
      </c>
      <c r="E40" t="s">
        <v>122</v>
      </c>
      <c r="F40" s="2">
        <v>1309247</v>
      </c>
      <c r="G40" s="2">
        <v>4</v>
      </c>
      <c r="H40" s="2">
        <v>0</v>
      </c>
    </row>
    <row r="41" spans="1:8" outlineLevel="2" x14ac:dyDescent="0.3">
      <c r="A41" t="s">
        <v>16</v>
      </c>
      <c r="B41" t="s">
        <v>123</v>
      </c>
      <c r="C41" t="s">
        <v>12</v>
      </c>
      <c r="D41" t="s">
        <v>124</v>
      </c>
      <c r="E41" t="s">
        <v>125</v>
      </c>
      <c r="F41" s="2">
        <v>1503066</v>
      </c>
      <c r="G41" s="2">
        <v>8</v>
      </c>
      <c r="H41" s="2">
        <v>0</v>
      </c>
    </row>
    <row r="42" spans="1:8" outlineLevel="2" x14ac:dyDescent="0.3">
      <c r="A42" t="s">
        <v>16</v>
      </c>
      <c r="B42" t="s">
        <v>126</v>
      </c>
      <c r="C42" t="s">
        <v>12</v>
      </c>
      <c r="D42" t="s">
        <v>127</v>
      </c>
      <c r="E42" t="s">
        <v>128</v>
      </c>
      <c r="F42" s="2">
        <v>715559</v>
      </c>
      <c r="G42" s="2">
        <v>3</v>
      </c>
      <c r="H42" s="2">
        <v>1</v>
      </c>
    </row>
    <row r="43" spans="1:8" outlineLevel="2" x14ac:dyDescent="0.3">
      <c r="A43" t="s">
        <v>16</v>
      </c>
      <c r="B43" t="s">
        <v>129</v>
      </c>
      <c r="C43" t="s">
        <v>12</v>
      </c>
      <c r="D43" t="s">
        <v>130</v>
      </c>
      <c r="E43" t="s">
        <v>131</v>
      </c>
      <c r="F43" s="2">
        <v>3616697</v>
      </c>
      <c r="G43" s="2">
        <v>8</v>
      </c>
      <c r="H43" s="2">
        <v>0</v>
      </c>
    </row>
    <row r="44" spans="1:8" outlineLevel="2" x14ac:dyDescent="0.3">
      <c r="A44" t="s">
        <v>16</v>
      </c>
      <c r="B44" t="s">
        <v>132</v>
      </c>
      <c r="C44" t="s">
        <v>15</v>
      </c>
      <c r="D44" t="s">
        <v>133</v>
      </c>
      <c r="E44" t="s">
        <v>134</v>
      </c>
      <c r="F44" s="2">
        <v>530146</v>
      </c>
      <c r="G44" s="2">
        <v>2</v>
      </c>
      <c r="H44" s="2">
        <v>1</v>
      </c>
    </row>
    <row r="45" spans="1:8" outlineLevel="2" x14ac:dyDescent="0.3">
      <c r="A45" t="s">
        <v>16</v>
      </c>
      <c r="B45" t="s">
        <v>135</v>
      </c>
      <c r="C45" t="s">
        <v>12</v>
      </c>
      <c r="D45" t="s">
        <v>136</v>
      </c>
      <c r="E45" t="s">
        <v>137</v>
      </c>
      <c r="F45" s="2">
        <v>976380</v>
      </c>
      <c r="G45" s="2">
        <v>3</v>
      </c>
      <c r="H45" s="2">
        <v>1</v>
      </c>
    </row>
    <row r="46" spans="1:8" outlineLevel="2" x14ac:dyDescent="0.3">
      <c r="A46" t="s">
        <v>16</v>
      </c>
      <c r="B46" t="s">
        <v>138</v>
      </c>
      <c r="C46" t="s">
        <v>15</v>
      </c>
      <c r="D46" t="s">
        <v>139</v>
      </c>
      <c r="E46" t="s">
        <v>140</v>
      </c>
      <c r="F46" s="2">
        <v>955894</v>
      </c>
      <c r="G46" s="2">
        <v>3</v>
      </c>
      <c r="H46" s="2">
        <v>0</v>
      </c>
    </row>
    <row r="47" spans="1:8" outlineLevel="1" x14ac:dyDescent="0.3">
      <c r="A47" s="1" t="s">
        <v>22</v>
      </c>
      <c r="F47" s="2">
        <f>SUBTOTAL(9,F31:F46)</f>
        <v>52583991</v>
      </c>
      <c r="G47" s="2">
        <f>SUBTOTAL(9,G31:G46)</f>
        <v>290</v>
      </c>
      <c r="H47" s="2">
        <f>SUBTOTAL(9,H31:H46)</f>
        <v>4</v>
      </c>
    </row>
    <row r="48" spans="1:8" outlineLevel="2" x14ac:dyDescent="0.3">
      <c r="A48" t="s">
        <v>30</v>
      </c>
      <c r="B48" t="s">
        <v>141</v>
      </c>
      <c r="C48" t="s">
        <v>14</v>
      </c>
      <c r="D48" t="s">
        <v>142</v>
      </c>
      <c r="E48" t="s">
        <v>143</v>
      </c>
      <c r="F48" s="2">
        <v>526024</v>
      </c>
      <c r="G48" s="2">
        <v>0</v>
      </c>
      <c r="H48" s="2">
        <v>0</v>
      </c>
    </row>
    <row r="49" spans="1:8" outlineLevel="2" x14ac:dyDescent="0.3">
      <c r="A49" t="s">
        <v>30</v>
      </c>
      <c r="B49" t="s">
        <v>144</v>
      </c>
      <c r="C49" t="s">
        <v>14</v>
      </c>
      <c r="D49" t="s">
        <v>145</v>
      </c>
      <c r="E49" t="s">
        <v>146</v>
      </c>
      <c r="F49" s="2">
        <v>632830</v>
      </c>
      <c r="G49" s="2">
        <v>2</v>
      </c>
      <c r="H49" s="2">
        <v>0</v>
      </c>
    </row>
    <row r="50" spans="1:8" outlineLevel="2" x14ac:dyDescent="0.3">
      <c r="A50" t="s">
        <v>30</v>
      </c>
      <c r="B50" t="s">
        <v>147</v>
      </c>
      <c r="C50" t="s">
        <v>14</v>
      </c>
      <c r="D50" t="s">
        <v>148</v>
      </c>
      <c r="E50" t="s">
        <v>149</v>
      </c>
      <c r="F50" s="2">
        <v>669667</v>
      </c>
      <c r="G50" s="2">
        <v>0</v>
      </c>
      <c r="H50" s="2">
        <v>0</v>
      </c>
    </row>
    <row r="51" spans="1:8" outlineLevel="1" x14ac:dyDescent="0.3">
      <c r="A51" s="1" t="s">
        <v>31</v>
      </c>
      <c r="F51" s="2">
        <f>SUBTOTAL(9,F48:F50)</f>
        <v>1828521</v>
      </c>
      <c r="G51" s="2">
        <f>SUBTOTAL(9,G48:G50)</f>
        <v>2</v>
      </c>
      <c r="H51" s="2">
        <f>SUBTOTAL(9,H48:H50)</f>
        <v>0</v>
      </c>
    </row>
    <row r="52" spans="1:8" outlineLevel="2" x14ac:dyDescent="0.3">
      <c r="A52" t="s">
        <v>17</v>
      </c>
      <c r="B52" t="s">
        <v>150</v>
      </c>
      <c r="C52" t="s">
        <v>15</v>
      </c>
      <c r="D52" t="s">
        <v>151</v>
      </c>
      <c r="E52" t="s">
        <v>35</v>
      </c>
      <c r="F52" s="2">
        <v>535110</v>
      </c>
      <c r="G52" s="2">
        <v>2</v>
      </c>
      <c r="H52" s="2">
        <v>0</v>
      </c>
    </row>
    <row r="53" spans="1:8" outlineLevel="2" x14ac:dyDescent="0.3">
      <c r="A53" t="s">
        <v>17</v>
      </c>
      <c r="B53" t="s">
        <v>152</v>
      </c>
      <c r="C53" t="s">
        <v>12</v>
      </c>
      <c r="D53" t="s">
        <v>153</v>
      </c>
      <c r="E53" t="s">
        <v>154</v>
      </c>
      <c r="F53" s="2">
        <v>527083</v>
      </c>
      <c r="G53" s="2">
        <v>2</v>
      </c>
      <c r="H53" s="2">
        <v>0</v>
      </c>
    </row>
    <row r="54" spans="1:8" outlineLevel="2" x14ac:dyDescent="0.3">
      <c r="A54" t="s">
        <v>17</v>
      </c>
      <c r="B54" t="s">
        <v>155</v>
      </c>
      <c r="C54" t="s">
        <v>12</v>
      </c>
      <c r="D54" t="s">
        <v>156</v>
      </c>
      <c r="E54" t="s">
        <v>157</v>
      </c>
      <c r="F54" s="2">
        <v>593072</v>
      </c>
      <c r="G54" s="2">
        <v>2</v>
      </c>
      <c r="H54" s="2">
        <v>0</v>
      </c>
    </row>
    <row r="55" spans="1:8" outlineLevel="2" x14ac:dyDescent="0.3">
      <c r="A55" t="s">
        <v>17</v>
      </c>
      <c r="B55" t="s">
        <v>158</v>
      </c>
      <c r="C55" t="s">
        <v>12</v>
      </c>
      <c r="D55" t="s">
        <v>159</v>
      </c>
      <c r="E55" t="s">
        <v>160</v>
      </c>
      <c r="F55" s="2">
        <v>521756</v>
      </c>
      <c r="G55" s="2">
        <v>2</v>
      </c>
      <c r="H55" s="2">
        <v>0</v>
      </c>
    </row>
    <row r="56" spans="1:8" outlineLevel="2" x14ac:dyDescent="0.3">
      <c r="A56" t="s">
        <v>17</v>
      </c>
      <c r="B56" t="s">
        <v>161</v>
      </c>
      <c r="C56" t="s">
        <v>15</v>
      </c>
      <c r="D56" t="s">
        <v>162</v>
      </c>
      <c r="E56" t="s">
        <v>163</v>
      </c>
      <c r="F56" s="2">
        <v>619421</v>
      </c>
      <c r="G56" s="2">
        <v>4</v>
      </c>
      <c r="H56" s="2">
        <v>0</v>
      </c>
    </row>
    <row r="57" spans="1:8" outlineLevel="2" x14ac:dyDescent="0.3">
      <c r="A57" t="s">
        <v>17</v>
      </c>
      <c r="B57" t="s">
        <v>164</v>
      </c>
      <c r="C57" t="s">
        <v>15</v>
      </c>
      <c r="D57" t="s">
        <v>165</v>
      </c>
      <c r="E57" t="s">
        <v>166</v>
      </c>
      <c r="F57" s="2">
        <v>1398034</v>
      </c>
      <c r="G57" s="2">
        <v>8</v>
      </c>
      <c r="H57" s="2">
        <v>0</v>
      </c>
    </row>
    <row r="58" spans="1:8" outlineLevel="2" x14ac:dyDescent="0.3">
      <c r="A58" t="s">
        <v>17</v>
      </c>
      <c r="B58" t="s">
        <v>167</v>
      </c>
      <c r="C58" t="s">
        <v>12</v>
      </c>
      <c r="D58" t="s">
        <v>168</v>
      </c>
      <c r="E58" t="s">
        <v>169</v>
      </c>
      <c r="F58" s="2">
        <v>1323677</v>
      </c>
      <c r="G58" s="2">
        <v>3</v>
      </c>
      <c r="H58" s="2">
        <v>0</v>
      </c>
    </row>
    <row r="59" spans="1:8" outlineLevel="2" x14ac:dyDescent="0.3">
      <c r="A59" t="s">
        <v>17</v>
      </c>
      <c r="B59" t="s">
        <v>170</v>
      </c>
      <c r="C59" t="s">
        <v>14</v>
      </c>
      <c r="D59" t="s">
        <v>171</v>
      </c>
      <c r="E59" t="s">
        <v>172</v>
      </c>
      <c r="F59" s="2">
        <v>750000</v>
      </c>
      <c r="G59" s="2">
        <v>0</v>
      </c>
      <c r="H59" s="2">
        <v>0</v>
      </c>
    </row>
    <row r="60" spans="1:8" outlineLevel="2" x14ac:dyDescent="0.3">
      <c r="A60" t="s">
        <v>17</v>
      </c>
      <c r="B60" t="s">
        <v>173</v>
      </c>
      <c r="C60" t="s">
        <v>14</v>
      </c>
      <c r="D60" t="s">
        <v>174</v>
      </c>
      <c r="E60" t="s">
        <v>38</v>
      </c>
      <c r="F60" s="2">
        <v>888736</v>
      </c>
      <c r="G60" s="2">
        <v>2</v>
      </c>
      <c r="H60" s="2">
        <v>1</v>
      </c>
    </row>
    <row r="61" spans="1:8" outlineLevel="2" x14ac:dyDescent="0.3">
      <c r="A61" t="s">
        <v>17</v>
      </c>
      <c r="B61" t="s">
        <v>175</v>
      </c>
      <c r="C61" t="s">
        <v>14</v>
      </c>
      <c r="D61" t="s">
        <v>176</v>
      </c>
      <c r="E61" t="s">
        <v>38</v>
      </c>
      <c r="F61" s="2">
        <v>1200000</v>
      </c>
      <c r="G61" s="2">
        <v>2</v>
      </c>
      <c r="H61" s="2">
        <v>0</v>
      </c>
    </row>
    <row r="62" spans="1:8" outlineLevel="2" x14ac:dyDescent="0.3">
      <c r="A62" t="s">
        <v>17</v>
      </c>
      <c r="B62" t="s">
        <v>177</v>
      </c>
      <c r="C62" t="s">
        <v>14</v>
      </c>
      <c r="D62" t="s">
        <v>178</v>
      </c>
      <c r="E62" t="s">
        <v>179</v>
      </c>
      <c r="F62" s="2">
        <v>1208170</v>
      </c>
      <c r="G62" s="2">
        <v>1</v>
      </c>
      <c r="H62" s="2">
        <v>0</v>
      </c>
    </row>
    <row r="63" spans="1:8" outlineLevel="2" x14ac:dyDescent="0.3">
      <c r="A63" t="s">
        <v>17</v>
      </c>
      <c r="B63" t="s">
        <v>180</v>
      </c>
      <c r="C63" t="s">
        <v>12</v>
      </c>
      <c r="D63" t="s">
        <v>181</v>
      </c>
      <c r="E63" t="s">
        <v>182</v>
      </c>
      <c r="F63" s="2">
        <v>649047</v>
      </c>
      <c r="G63" s="2">
        <v>2</v>
      </c>
      <c r="H63" s="2">
        <v>0</v>
      </c>
    </row>
    <row r="64" spans="1:8" outlineLevel="2" x14ac:dyDescent="0.3">
      <c r="A64" t="s">
        <v>17</v>
      </c>
      <c r="B64" t="s">
        <v>183</v>
      </c>
      <c r="C64" t="s">
        <v>12</v>
      </c>
      <c r="D64" t="s">
        <v>184</v>
      </c>
      <c r="E64" t="s">
        <v>185</v>
      </c>
      <c r="F64" s="2">
        <v>537440</v>
      </c>
      <c r="G64" s="2">
        <v>2</v>
      </c>
      <c r="H64" s="2">
        <v>1</v>
      </c>
    </row>
    <row r="65" spans="1:8" outlineLevel="2" x14ac:dyDescent="0.3">
      <c r="A65" t="s">
        <v>17</v>
      </c>
      <c r="B65" t="s">
        <v>186</v>
      </c>
      <c r="C65" t="s">
        <v>12</v>
      </c>
      <c r="D65" t="s">
        <v>187</v>
      </c>
      <c r="E65" t="s">
        <v>188</v>
      </c>
      <c r="F65" s="2">
        <v>551744</v>
      </c>
      <c r="G65" s="2">
        <v>2</v>
      </c>
      <c r="H65" s="2">
        <v>0</v>
      </c>
    </row>
    <row r="66" spans="1:8" outlineLevel="2" x14ac:dyDescent="0.3">
      <c r="A66" t="s">
        <v>17</v>
      </c>
      <c r="B66" t="s">
        <v>189</v>
      </c>
      <c r="C66" t="s">
        <v>12</v>
      </c>
      <c r="D66" t="s">
        <v>190</v>
      </c>
      <c r="E66" t="s">
        <v>191</v>
      </c>
      <c r="F66" s="2">
        <v>559558</v>
      </c>
      <c r="G66" s="2">
        <v>1</v>
      </c>
      <c r="H66" s="2">
        <v>0</v>
      </c>
    </row>
    <row r="67" spans="1:8" outlineLevel="2" x14ac:dyDescent="0.3">
      <c r="A67" t="s">
        <v>17</v>
      </c>
      <c r="B67" t="s">
        <v>192</v>
      </c>
      <c r="C67" t="s">
        <v>12</v>
      </c>
      <c r="D67" t="s">
        <v>193</v>
      </c>
      <c r="E67" t="s">
        <v>194</v>
      </c>
      <c r="F67" s="2">
        <v>684586</v>
      </c>
      <c r="G67" s="2">
        <v>2</v>
      </c>
      <c r="H67" s="2">
        <v>0</v>
      </c>
    </row>
    <row r="68" spans="1:8" outlineLevel="2" x14ac:dyDescent="0.3">
      <c r="A68" t="s">
        <v>17</v>
      </c>
      <c r="B68" t="s">
        <v>195</v>
      </c>
      <c r="C68" t="s">
        <v>14</v>
      </c>
      <c r="D68" t="s">
        <v>196</v>
      </c>
      <c r="E68" t="s">
        <v>197</v>
      </c>
      <c r="F68" s="2">
        <v>712912</v>
      </c>
      <c r="G68" s="2">
        <v>1</v>
      </c>
      <c r="H68" s="2">
        <v>0</v>
      </c>
    </row>
    <row r="69" spans="1:8" outlineLevel="2" x14ac:dyDescent="0.3">
      <c r="A69" t="s">
        <v>17</v>
      </c>
      <c r="B69" t="s">
        <v>198</v>
      </c>
      <c r="C69" t="s">
        <v>12</v>
      </c>
      <c r="D69" t="s">
        <v>199</v>
      </c>
      <c r="E69" t="s">
        <v>200</v>
      </c>
      <c r="F69" s="2">
        <v>583209</v>
      </c>
      <c r="G69" s="2">
        <v>2</v>
      </c>
      <c r="H69" s="2">
        <v>0</v>
      </c>
    </row>
    <row r="70" spans="1:8" outlineLevel="2" x14ac:dyDescent="0.3">
      <c r="A70" t="s">
        <v>17</v>
      </c>
      <c r="B70" t="s">
        <v>201</v>
      </c>
      <c r="C70" t="s">
        <v>12</v>
      </c>
      <c r="D70" t="s">
        <v>202</v>
      </c>
      <c r="E70" t="s">
        <v>203</v>
      </c>
      <c r="F70" s="2">
        <v>569416.75</v>
      </c>
      <c r="G70" s="2">
        <v>2</v>
      </c>
      <c r="H70" s="2">
        <v>1</v>
      </c>
    </row>
    <row r="71" spans="1:8" outlineLevel="2" x14ac:dyDescent="0.3">
      <c r="A71" t="s">
        <v>17</v>
      </c>
      <c r="B71" t="s">
        <v>204</v>
      </c>
      <c r="C71" t="s">
        <v>12</v>
      </c>
      <c r="D71" t="s">
        <v>205</v>
      </c>
      <c r="E71" t="s">
        <v>206</v>
      </c>
      <c r="F71" s="2">
        <v>601643</v>
      </c>
      <c r="G71" s="2">
        <v>2</v>
      </c>
      <c r="H71" s="2">
        <v>0</v>
      </c>
    </row>
    <row r="72" spans="1:8" outlineLevel="2" x14ac:dyDescent="0.3">
      <c r="A72" t="s">
        <v>17</v>
      </c>
      <c r="B72" t="s">
        <v>207</v>
      </c>
      <c r="C72" t="s">
        <v>19</v>
      </c>
      <c r="D72" t="s">
        <v>208</v>
      </c>
      <c r="E72" t="s">
        <v>209</v>
      </c>
      <c r="F72" s="2">
        <v>960000</v>
      </c>
      <c r="G72" s="2">
        <v>0</v>
      </c>
      <c r="H72" s="2">
        <v>0</v>
      </c>
    </row>
    <row r="73" spans="1:8" outlineLevel="1" x14ac:dyDescent="0.3">
      <c r="A73" s="1" t="s">
        <v>23</v>
      </c>
      <c r="F73" s="2">
        <f>SUBTOTAL(9,F52:F72)</f>
        <v>15974614.75</v>
      </c>
      <c r="G73" s="2">
        <f>SUBTOTAL(9,G52:G72)</f>
        <v>44</v>
      </c>
      <c r="H73" s="2">
        <f>SUBTOTAL(9,H52:H72)</f>
        <v>3</v>
      </c>
    </row>
    <row r="74" spans="1:8" outlineLevel="2" x14ac:dyDescent="0.3">
      <c r="A74" t="s">
        <v>36</v>
      </c>
      <c r="B74" t="s">
        <v>210</v>
      </c>
      <c r="C74" t="s">
        <v>14</v>
      </c>
      <c r="D74" t="s">
        <v>211</v>
      </c>
      <c r="E74" t="s">
        <v>212</v>
      </c>
      <c r="F74" s="2">
        <v>1500000</v>
      </c>
      <c r="G74" s="2">
        <v>0</v>
      </c>
      <c r="H74" s="2">
        <v>0</v>
      </c>
    </row>
    <row r="75" spans="1:8" outlineLevel="1" x14ac:dyDescent="0.3">
      <c r="A75" s="1" t="s">
        <v>42</v>
      </c>
      <c r="F75" s="2">
        <f>SUBTOTAL(9,F74:F74)</f>
        <v>1500000</v>
      </c>
      <c r="G75" s="2">
        <f>SUBTOTAL(9,G74:G74)</f>
        <v>0</v>
      </c>
      <c r="H75" s="2">
        <f>SUBTOTAL(9,H74:H74)</f>
        <v>0</v>
      </c>
    </row>
    <row r="76" spans="1:8" outlineLevel="2" x14ac:dyDescent="0.3">
      <c r="A76" t="s">
        <v>18</v>
      </c>
      <c r="B76" t="s">
        <v>213</v>
      </c>
      <c r="C76" t="s">
        <v>12</v>
      </c>
      <c r="D76" t="s">
        <v>214</v>
      </c>
      <c r="E76" t="s">
        <v>215</v>
      </c>
      <c r="F76" s="2">
        <v>555000</v>
      </c>
    </row>
    <row r="77" spans="1:8" outlineLevel="2" x14ac:dyDescent="0.3">
      <c r="A77" t="s">
        <v>18</v>
      </c>
      <c r="B77" t="s">
        <v>216</v>
      </c>
      <c r="C77" t="s">
        <v>12</v>
      </c>
      <c r="D77" t="s">
        <v>217</v>
      </c>
      <c r="E77" t="s">
        <v>218</v>
      </c>
      <c r="F77" s="2">
        <v>800000</v>
      </c>
    </row>
    <row r="78" spans="1:8" outlineLevel="1" x14ac:dyDescent="0.3">
      <c r="A78" s="1" t="s">
        <v>24</v>
      </c>
      <c r="F78" s="2">
        <f>SUBTOTAL(9,F76:F77)</f>
        <v>1355000</v>
      </c>
      <c r="G78" s="2">
        <f>SUBTOTAL(9,G76:G77)</f>
        <v>0</v>
      </c>
      <c r="H78" s="2">
        <f>SUBTOTAL(9,H76:H77)</f>
        <v>0</v>
      </c>
    </row>
    <row r="79" spans="1:8" x14ac:dyDescent="0.3">
      <c r="A79" s="1" t="s">
        <v>25</v>
      </c>
      <c r="F79" s="2">
        <f>SUBTOTAL(9,F8:F77)</f>
        <v>102455175.75</v>
      </c>
      <c r="G79" s="2">
        <f>SUBTOTAL(9,G8:G77)</f>
        <v>336</v>
      </c>
      <c r="H79" s="2">
        <f>SUBTOTAL(9,H8:H77)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August 2024</dc:title>
  <dc:creator>Domansky, Scott</dc:creator>
  <cp:lastModifiedBy>Callison, Moon</cp:lastModifiedBy>
  <dcterms:created xsi:type="dcterms:W3CDTF">2018-12-03T22:59:04Z</dcterms:created>
  <dcterms:modified xsi:type="dcterms:W3CDTF">2025-01-16T23:58:40Z</dcterms:modified>
</cp:coreProperties>
</file>