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2" documentId="8_{FDA257E0-2026-460A-AEA7-D9D416DC32B5}" xr6:coauthVersionLast="47" xr6:coauthVersionMax="47" xr10:uidLastSave="{4151AAD0-C5D1-4B15-A917-F361FFB3E554}"/>
  <bookViews>
    <workbookView xWindow="19090" yWindow="-110" windowWidth="38620" windowHeight="21100" xr2:uid="{40CC2984-8280-4163-A0DF-FF9864B89EEE}"/>
  </bookViews>
  <sheets>
    <sheet name="April 500K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5" i="11" l="1"/>
  <c r="G95" i="11"/>
  <c r="F95" i="11"/>
  <c r="H92" i="11"/>
  <c r="G92" i="11"/>
  <c r="F92" i="11"/>
  <c r="H90" i="11"/>
  <c r="G90" i="11"/>
  <c r="F90" i="11"/>
  <c r="H88" i="11"/>
  <c r="G88" i="11"/>
  <c r="F88" i="11"/>
  <c r="H65" i="11"/>
  <c r="G65" i="11"/>
  <c r="F65" i="11"/>
  <c r="H59" i="11"/>
  <c r="G59" i="11"/>
  <c r="F59" i="11"/>
  <c r="H46" i="11"/>
  <c r="G46" i="11"/>
  <c r="F46" i="11"/>
  <c r="H37" i="11"/>
  <c r="G37" i="11"/>
  <c r="F37" i="11"/>
  <c r="H35" i="11"/>
  <c r="G35" i="11"/>
  <c r="F35" i="11"/>
  <c r="H31" i="11"/>
  <c r="G31" i="11"/>
  <c r="F31" i="11"/>
  <c r="H28" i="11"/>
  <c r="G28" i="11"/>
  <c r="F28" i="11"/>
  <c r="H26" i="11"/>
  <c r="G26" i="11"/>
  <c r="F26" i="11"/>
  <c r="H11" i="11"/>
  <c r="H96" i="11" s="1"/>
  <c r="G11" i="11"/>
  <c r="G96" i="11" s="1"/>
  <c r="F11" i="11"/>
  <c r="F96" i="11" s="1"/>
</calcChain>
</file>

<file path=xl/sharedStrings.xml><?xml version="1.0" encoding="utf-8"?>
<sst xmlns="http://schemas.openxmlformats.org/spreadsheetml/2006/main" count="401" uniqueCount="266">
  <si>
    <t>CITY OF SEATTLE</t>
  </si>
  <si>
    <t>SEATTLE DEPARTMENT OF CONSTRUCTION AND INSPECTIONS</t>
  </si>
  <si>
    <t>ISSUED BUILDING DEVELOPMENT PERMITS</t>
  </si>
  <si>
    <t>Permit Type</t>
  </si>
  <si>
    <t>Permit Number</t>
  </si>
  <si>
    <t>Review Type</t>
  </si>
  <si>
    <t>Project Address</t>
  </si>
  <si>
    <t>Project Description</t>
  </si>
  <si>
    <t>Issue Value</t>
  </si>
  <si>
    <t>Units Added</t>
  </si>
  <si>
    <t>Units Removed</t>
  </si>
  <si>
    <t>Blanket Tenant Improvement Permit</t>
  </si>
  <si>
    <t>Full C</t>
  </si>
  <si>
    <t>Construction Permit-Commercial-Add/Alt</t>
  </si>
  <si>
    <t>Full +</t>
  </si>
  <si>
    <t>Dependent Building</t>
  </si>
  <si>
    <t>Construction Permit-Multifamily-New</t>
  </si>
  <si>
    <t>Construction Permit-Single Family/Duplex-New</t>
  </si>
  <si>
    <t>Mechanical Permit</t>
  </si>
  <si>
    <t>Field</t>
  </si>
  <si>
    <t>Blanket Tenant Improvement Permit Total</t>
  </si>
  <si>
    <t>Construction Permit-Commercial-Add/Alt Total</t>
  </si>
  <si>
    <t>Construction Permit-Multifamily-New Total</t>
  </si>
  <si>
    <t>Construction Permit-Single Family/Duplex-New Total</t>
  </si>
  <si>
    <t>Mechanical Permit Total</t>
  </si>
  <si>
    <t>Grand Total</t>
  </si>
  <si>
    <t>Construction Permit-Multifamily-Add/Alt</t>
  </si>
  <si>
    <t>Construction Permit-Multifamily-Add/Alt Total</t>
  </si>
  <si>
    <t>Construction Permit-Institutional-Add/Alt</t>
  </si>
  <si>
    <t>Construction Permit-Institutional-Add/Alt Total</t>
  </si>
  <si>
    <t>Construction Permit-Industrial-Add/Alt</t>
  </si>
  <si>
    <t>Construction Permit-Industrial-Add/Alt Total</t>
  </si>
  <si>
    <t>700 DEXTER AVE N</t>
  </si>
  <si>
    <t>Construction Permit-Single Family/Duplex-Add/Alt</t>
  </si>
  <si>
    <t>Establish use as rowhouse and construct new townhouse building, per plan.</t>
  </si>
  <si>
    <t>Construction Permit-Single Family/Duplex-Add/Alt Total</t>
  </si>
  <si>
    <t>401 UNION ST</t>
  </si>
  <si>
    <t>Construction Permit-Commercial-New</t>
  </si>
  <si>
    <t>Construction Permit-Institutional-New</t>
  </si>
  <si>
    <t>Construction Permit-Commercial-New Total</t>
  </si>
  <si>
    <t>Construction Permit-Institutional-New Total</t>
  </si>
  <si>
    <t>201 S JACKSON ST</t>
  </si>
  <si>
    <t>3003 NE 75TH ST</t>
  </si>
  <si>
    <t>155 MERCER ST</t>
  </si>
  <si>
    <t>Construct exterior alteration to existing multifamily building, per plan.</t>
  </si>
  <si>
    <t>1616 EASTLAKE AVE E</t>
  </si>
  <si>
    <t>April</t>
  </si>
  <si>
    <t>1916 BOREN AVE</t>
  </si>
  <si>
    <t>7012283-BK</t>
  </si>
  <si>
    <t>1124 COLUMBIA ST</t>
  </si>
  <si>
    <t>Construct blanket permit tenant improvements to future tenant on the first floor of existing commercial building, per plan.</t>
  </si>
  <si>
    <t>7013318-BK</t>
  </si>
  <si>
    <t>701 5TH AVE</t>
  </si>
  <si>
    <t>Construct blanket permit tenant improvements for VALOR EQUITY PARTNERS in Suite 7100 of existing commercial building, per plan.</t>
  </si>
  <si>
    <t>6994696-BK</t>
  </si>
  <si>
    <t>Construct blanket permit tenant improvements to future tenant on the 6th floor of the King Street Center Building.</t>
  </si>
  <si>
    <t>6961178-CN</t>
  </si>
  <si>
    <t>603 W CROCKETT ST</t>
  </si>
  <si>
    <t>Substantial alterations and fire damage repair to basement, first and second floors of existing mixed used building, per plans.</t>
  </si>
  <si>
    <t>6984452-CN</t>
  </si>
  <si>
    <t>Establish use as indoor participant sports, per land use code.  Construct tenant improvements for pickle ball courts at level 2 of commercial building, occupy per plan.</t>
  </si>
  <si>
    <t>6999821-CN</t>
  </si>
  <si>
    <t>10740 MERIDIAN AVE N</t>
  </si>
  <si>
    <t>Construct tenant improvements to existing commercial building at level 1, per plan.</t>
  </si>
  <si>
    <t>6953167-CN</t>
  </si>
  <si>
    <t>400 UNIVERSITY ST</t>
  </si>
  <si>
    <t>Construct addition to high-rise building for a rooftop restaurant, occupy per plans</t>
  </si>
  <si>
    <t>6954512-CN</t>
  </si>
  <si>
    <t>Change of use from administrative office to laboratory, research and development per land use code. Construct initial tenant improvements for office tenant and laboratory tenant on level 9 of existing north tower commercial building, occupy per plan.</t>
  </si>
  <si>
    <t>6954548-CN</t>
  </si>
  <si>
    <t>Establish use as office and laboratory at level 11, per land use code. Construct initial tenant improvements to existing commercial building (North Tower) at level 11, occupy per plan.</t>
  </si>
  <si>
    <t>6959694-CN</t>
  </si>
  <si>
    <t>Construct initial tenant improvements for research laboratories &amp; offices throughout existing commercial structure (levels P1, 1, 3 - 6), occupy per plan.  Mechanical included.</t>
  </si>
  <si>
    <t>6962698-CN</t>
  </si>
  <si>
    <t>Construct initial tenant improvements for office and research lab at level 9 of south tower in mixed-use office building [DEXTER YARD], occupy per plan.</t>
  </si>
  <si>
    <t>6995327-CN</t>
  </si>
  <si>
    <t>8500 GREENWOOD AVE N</t>
  </si>
  <si>
    <t>Construct alteration to existing commercial building and parking, and occupy per plan. Mechanical included.</t>
  </si>
  <si>
    <t>6995495-CN</t>
  </si>
  <si>
    <t>1617 Boylston AVE</t>
  </si>
  <si>
    <t>[LU statement] Construct tenant improvement for gym (Henry's Fitness) at all levels in existing office building, occupy per plan.</t>
  </si>
  <si>
    <t>7000128-CN</t>
  </si>
  <si>
    <t>Construct tenant improvements to portion of existing research laboratory, (Taconic Biosciences) Level 2, per plan.</t>
  </si>
  <si>
    <t>7009476-CN</t>
  </si>
  <si>
    <t>1100 VIRGINIA ST</t>
  </si>
  <si>
    <t>Change of use from retail to eating and drinking establishment per land use code.  Initial Tenant improvement for existing high-rise mixed use building on the first floor (Tutta Bella), occupy per plan. Mechanical Included.</t>
  </si>
  <si>
    <t>7014054-CN</t>
  </si>
  <si>
    <t>220 S FINDLAY ST</t>
  </si>
  <si>
    <t>Change of use of portion of structure from office to warehouse, per land use code. Tenant improvements for warehouse and office building, occupy per plan.</t>
  </si>
  <si>
    <t>7019439-CN</t>
  </si>
  <si>
    <t>2004 WESTLAKE AVE</t>
  </si>
  <si>
    <t>Tenant improvement to existing Grab &amp; Go, subject to field inspection, STFI.</t>
  </si>
  <si>
    <t>6758657-CN</t>
  </si>
  <si>
    <t>5614 RAINIER AVE S</t>
  </si>
  <si>
    <t>Establish use as retail and residential and Construct mixed-use building, occupy per plan.</t>
  </si>
  <si>
    <t>6822797-CN</t>
  </si>
  <si>
    <t>2001 W GARFIELD ST</t>
  </si>
  <si>
    <t>Construct alterations to Pier 90, per plan.</t>
  </si>
  <si>
    <t>6909140-CN</t>
  </si>
  <si>
    <t>7152 1ST AVE S</t>
  </si>
  <si>
    <t>Construct alterations to existing industrial building, per plan.</t>
  </si>
  <si>
    <t>6937888-CN</t>
  </si>
  <si>
    <t>Construct alterations to Commercial Building (Seattle Rep Theater) for replacement of roof and exterior cladding, per plan.</t>
  </si>
  <si>
    <t>6952566-CN</t>
  </si>
  <si>
    <t>Construct alterations and voluntary seismic improvements to a Seattle Public School building, per plan.</t>
  </si>
  <si>
    <t>6985411-CN</t>
  </si>
  <si>
    <t>201 16TH AVE E</t>
  </si>
  <si>
    <t>Construct alterations and install equipment at basement level A of institutional building [KAISER PERMANENTE CHMC], per plan. Mechanical included.</t>
  </si>
  <si>
    <t>6939016-CN</t>
  </si>
  <si>
    <t>9021 RAINIER AVE S</t>
  </si>
  <si>
    <t>Construct substantial alterations and addition to existing Community Center Institution (Rainier Valley Food Bank), occupy per plan.  Mechanical work included, this permit.</t>
  </si>
  <si>
    <t>6924491-CN</t>
  </si>
  <si>
    <t>535 PONTIUS AVE N</t>
  </si>
  <si>
    <t>Construct alterations to existing mix-used building, per plan. Mechanical Included.</t>
  </si>
  <si>
    <t>6949763-CN</t>
  </si>
  <si>
    <t>435 SUMMIT AVE E</t>
  </si>
  <si>
    <t>Repair and construct alterations to the exterior of existing residential building (Summit Place Condominium), per plan.</t>
  </si>
  <si>
    <t>6953323-CN</t>
  </si>
  <si>
    <t>11 W ALOHA ST</t>
  </si>
  <si>
    <t>Construct repairs and alterations to existing multifamily building, per plan.</t>
  </si>
  <si>
    <t>6987457-CN</t>
  </si>
  <si>
    <t>1726 15TH AVE</t>
  </si>
  <si>
    <t>Construct alterations to existing multifamily building at South east corner, per plan.</t>
  </si>
  <si>
    <t>6991638-CN</t>
  </si>
  <si>
    <t>521 5TH AVE W</t>
  </si>
  <si>
    <t>Replace windows and exterior envelope repairs to existing residential condominium building, per plans.</t>
  </si>
  <si>
    <t>6997532-CN</t>
  </si>
  <si>
    <t>1017 MINOR AVE</t>
  </si>
  <si>
    <t>Construct alterations to roof of existing multi-family building, per plan</t>
  </si>
  <si>
    <t>6999001-CN</t>
  </si>
  <si>
    <t>3213 harbor AVE SW</t>
  </si>
  <si>
    <t>7001271-CN</t>
  </si>
  <si>
    <t>4510 CALIFORNIA AVE SW</t>
  </si>
  <si>
    <t>Change of use from restaurant to medical services, per land use code. Construct initial tenant improvements to mixed-use building on level1, occupy per plan. Mechanical included.</t>
  </si>
  <si>
    <t>6742361-CN</t>
  </si>
  <si>
    <t>105 NW 39TH ST</t>
  </si>
  <si>
    <t>6757678-CN</t>
  </si>
  <si>
    <t>8300 AURORA AVE N</t>
  </si>
  <si>
    <t>Establish use as live/work and apartments, construct multi-family building and occupy, per plans.  Project includes mechanical.</t>
  </si>
  <si>
    <t>6820547-CN</t>
  </si>
  <si>
    <t>3110 QUEEN ANNE AVE N</t>
  </si>
  <si>
    <t>Construct new townhouse structure to the south (units 3,4,5), occupy per plan. [Construct 1 new townhouse structure, 1 new two-family residence, and 1 new one-family residence, and construct alterations to existing duplex residential structure, occupy per plan. Existing fourplex structure to remain. Review &amp; process for 4 permit records under permit 6820547-CN].</t>
  </si>
  <si>
    <t>6831677-CN</t>
  </si>
  <si>
    <t>1901 N 45TH ST</t>
  </si>
  <si>
    <t>Establish use as apartment per land use code. Construct mixed-use apartment building with below-grade parking, occupy per plan.</t>
  </si>
  <si>
    <t>6835819-CN</t>
  </si>
  <si>
    <t>1208 NW 83RD ST</t>
  </si>
  <si>
    <t>Construct west 6-unit townhouse, per plans.  (Establish use as rowhouses and construct one 3-unit and one 6-unit townhouse.  Reviews and processing for 2 construction records under 6781980-CN)</t>
  </si>
  <si>
    <t>6853387-CN</t>
  </si>
  <si>
    <t>909 NW 56TH ST</t>
  </si>
  <si>
    <t>Construct north 3-unit townhouse, per plans.  (Establish use as townhouses and construct two 3-unit townhouses.  Reviews and processing for 2 construction records under 6853387-CN)</t>
  </si>
  <si>
    <t>6857703-CN</t>
  </si>
  <si>
    <t>2035 NW 58TH ST</t>
  </si>
  <si>
    <t>Establish use as new multifamily apartment building per land use code (St. Luke's Affordable Housing Ballard), occupy per plan.</t>
  </si>
  <si>
    <t>6890025-CN</t>
  </si>
  <si>
    <t>911 NW 56TH ST</t>
  </si>
  <si>
    <t>Construct south 3-unit townhouse, per plans.  (Establish use as townhouses and construct two 3-unit townhouses.  Reviews and processing for 2 construction records under 6853387-CN)</t>
  </si>
  <si>
    <t>6910693-CN</t>
  </si>
  <si>
    <t>3118 QUEEN ANNE AVE N</t>
  </si>
  <si>
    <t>Construct new two-family dwelling (units 1,2) to the West, per plan.  [Construct 1 new townhouse structure, 1 new two-family residence, and 1 new one-family residence, and construct alterations to existing duplex residential structure, occupy per plan. Existing fourplex structure to remain. Review &amp; process for 4 permit records under permit 6820547-CN].</t>
  </si>
  <si>
    <t>6912729-CN</t>
  </si>
  <si>
    <t>1911 N 120TH ST</t>
  </si>
  <si>
    <t>Construct north 3-unit townhouse, per plans.  (Establish use as townhouses per land use code.)  Reviews and processing for 2 construction records under 6912729-CN)</t>
  </si>
  <si>
    <t>6915553-CN</t>
  </si>
  <si>
    <t>2626 15TH AVE W</t>
  </si>
  <si>
    <t>Establish use as supportive housing &amp; construct apartment structure, occupy per plan</t>
  </si>
  <si>
    <t>6975294-CN</t>
  </si>
  <si>
    <t>1909 N 120TH ST</t>
  </si>
  <si>
    <t>Construct south 4-unit townhouse, per plans.  (Establish use as townhouses and construct one 3-unit and one 4-unit townhouse structures.  Reviews and processing for 2 construction records under 6912729-CN)</t>
  </si>
  <si>
    <t>6951400-CN</t>
  </si>
  <si>
    <t>3440 62ND AVE SW</t>
  </si>
  <si>
    <t>Construct additions and substantial alterations to existing single family dwelling, per plan.</t>
  </si>
  <si>
    <t>6952947-CN</t>
  </si>
  <si>
    <t>6026 52ND AVE NE</t>
  </si>
  <si>
    <t>Construct additions and substantial alterations to existing one family dwelling, per plan.</t>
  </si>
  <si>
    <t>6986800-CN</t>
  </si>
  <si>
    <t>7020 B 55TH AVE NE</t>
  </si>
  <si>
    <t>Construct addition &amp; substantial alterations to convert one-family dwelling to two-family dwelling (single-family residence w/ attached accessory dwelling unit (AADU), per land use code), per plan</t>
  </si>
  <si>
    <t>6981011-CN</t>
  </si>
  <si>
    <t>4506 47TH AVE SW</t>
  </si>
  <si>
    <t>Construct addition and substantial alterations to existing one family dwelling, per plan.</t>
  </si>
  <si>
    <t>7004883-CN</t>
  </si>
  <si>
    <t>4545 46TH AVE NE</t>
  </si>
  <si>
    <t>Allow new attached accessory dwelling unit to existing single family use per land use code. Construct addition and substantial alteration for two family dwelling, per plan.</t>
  </si>
  <si>
    <t>6864347-CN</t>
  </si>
  <si>
    <t>10738 INTERLAKE AVE N</t>
  </si>
  <si>
    <t>Establish use as single-family dwelling units as well as detached and attached accessory dwelling units per land use code. Construct multi-family dwelling, per plan. Existing one-family dwelling to remain.</t>
  </si>
  <si>
    <t>6884611-CN</t>
  </si>
  <si>
    <t>9021 13TH AVE NW</t>
  </si>
  <si>
    <t>Construct East townhouse building, per plan. (Establish use as townhouses, and construct 2 new townhouses and 1 new two-family dwelling, review and process for 3 CN's under 6884611-CN)</t>
  </si>
  <si>
    <t>6930366-CN</t>
  </si>
  <si>
    <t>9017 13th AVE NW</t>
  </si>
  <si>
    <t>Construct West townhouse building, per plan. (Establish use as townhouses, and construct 2 new townhouses and 1 new two-family dwelling, review and process for 3 CN's under 6884611-CN)</t>
  </si>
  <si>
    <t>6987815-CN</t>
  </si>
  <si>
    <t>2618 E ROY ST</t>
  </si>
  <si>
    <t>Construct new two family dwelling, per plan (Establish use as single family residence with attached and detached accessory dwelling units per land use code.  Construct new one- and two-family dwellings, per plan.  Review and processing for two records under 6987815-CN)</t>
  </si>
  <si>
    <t>6748054-CN</t>
  </si>
  <si>
    <t>5633 BEACH DR SW</t>
  </si>
  <si>
    <t>Establish use as and construct single family residence, per plan.</t>
  </si>
  <si>
    <t>6876818-CN</t>
  </si>
  <si>
    <t>4515 44TH AVE SW</t>
  </si>
  <si>
    <t>Construct EAST two-family dwelling, this permit, [Establish use as townhouses, per land use code.  Construct as East, Middle and West two-family dwellings, per plans; review and process for three records under 6876818-CN].</t>
  </si>
  <si>
    <t>6894377-CN</t>
  </si>
  <si>
    <t>2615 NE 87TH ST</t>
  </si>
  <si>
    <t>Construct north two-family dwelling, per plan. (Establish use as single family residence with (1) AADU and (1) DADU and Construct one- and two-family dwellings, per plan / Review and process for two CN records under 6894377-CN)</t>
  </si>
  <si>
    <t>6940066-CN</t>
  </si>
  <si>
    <t>4103 43RD AVE NE</t>
  </si>
  <si>
    <t>Establish use as single-family dwelling unit per land use code. Construct one-family dwelling, per plan.</t>
  </si>
  <si>
    <t>6942113-CN</t>
  </si>
  <si>
    <t>1925 5TH AVE W</t>
  </si>
  <si>
    <t>Establish use as single family residence per land use code.  Construct a one-family dwelling and detached accessory garage, per plans.</t>
  </si>
  <si>
    <t>6953186-CN</t>
  </si>
  <si>
    <t>4402 S FERDINAND ST</t>
  </si>
  <si>
    <t>Establish use as single-family per land use code. Construct one-family dwelling, per plan.</t>
  </si>
  <si>
    <t>6963133-CN</t>
  </si>
  <si>
    <t>215 HIGHLAND DR</t>
  </si>
  <si>
    <t>Establish use as single family residence with attached accessory dwelling unit (AADU) per land use code.  Construct new two family dwelling, per plan.</t>
  </si>
  <si>
    <t>6974201-CN</t>
  </si>
  <si>
    <t>2020 NE 117TH ST</t>
  </si>
  <si>
    <t>Construct new single family dwelling, per plan (Establish use as single family residence with detached accessory dwelling unit per land use code.   Construct 2 new single family dwellings, review and process for 2 records under 6974201-CN)</t>
  </si>
  <si>
    <t>6975164-CN</t>
  </si>
  <si>
    <t>7008 29TH AVE NE</t>
  </si>
  <si>
    <t>Establish use as Single-Family Residence and attached accessory dwelling unit.  Construct as two-family dwelling, per plan.</t>
  </si>
  <si>
    <t>6975622-CN</t>
  </si>
  <si>
    <t>4145 51ST AVE SW</t>
  </si>
  <si>
    <t>Construct new two-family dwelling, per plan. (Establish use as single family residence with attached and detached accessory dwelling units per land use code. Construct new one- and two-family dwellings, per plan. Review and processing for two records under 6975622)</t>
  </si>
  <si>
    <t>6978193-CN</t>
  </si>
  <si>
    <t>4517 44TH AVE SW</t>
  </si>
  <si>
    <t>Construct MIDDLE two-family dwelling, this permit, [Establish use as townhouses, per land use code.  Construct as East, Middle and West two-family dwellings, per plans; review and process for three records under 6876818-CN].</t>
  </si>
  <si>
    <t>6982288-CN</t>
  </si>
  <si>
    <t>4600 SW GRAHAM ST</t>
  </si>
  <si>
    <t>Construct new two-family dwelling, per plan. (Establish use as single family residence with attached and detached accessory_x000D_
dwelling units per land use code. Construct new one- and two-family dwellings, Review and processing for two records under 6982288-CN)</t>
  </si>
  <si>
    <t>6985794-CN</t>
  </si>
  <si>
    <t>215 NE 123RD ST</t>
  </si>
  <si>
    <t>Construct two-family dwelling, per plan [Establish single family residence with attached and detached accessory dwelling units, per land use code.  Construct as two-family dwelling and change of use to existing one-family dwelling; review and process for TWO records under 6985794-CN, one for new building and one for change of use]. Removal of accessory structures included.</t>
  </si>
  <si>
    <t>6991946-CN</t>
  </si>
  <si>
    <t>316 NE 59TH ST</t>
  </si>
  <si>
    <t>Establish use as single family residence and detached accessory dwelling unit per land use code. Construct south one-family dwelling, per plan. (Establish use as single family residence with detached accessory dwelling units per land use code. Construct (2) new one-family dwellings, per plan. Review and processing for two records under 6991946)</t>
  </si>
  <si>
    <t>6994054-CN</t>
  </si>
  <si>
    <t>1814 N 97TH ST</t>
  </si>
  <si>
    <t>Construct WEST SFR+AADU, per plan [Establish use as single family residence with attached and detached accessory dwelling units and parking, per land use code.  Construct as west two-family dwelling (SFR+AADU) and east one-family dwelling (SFR); review and process for two records under 6994054-CN].</t>
  </si>
  <si>
    <t>6994229-CN</t>
  </si>
  <si>
    <t>3608 BAGLEY AVE N</t>
  </si>
  <si>
    <t>Establish use as single-family residence per land use code.  Construct a one-family dwelling, per plans.</t>
  </si>
  <si>
    <t>6994736-CN</t>
  </si>
  <si>
    <t>7012 RAVENNA AVE NE</t>
  </si>
  <si>
    <t>Establish use as single family residence and attached accessory dwelling unit, per land use code.  Construct as two-family dwelling, per plan.</t>
  </si>
  <si>
    <t>7001912-CN</t>
  </si>
  <si>
    <t>8126 17TH AVE SW</t>
  </si>
  <si>
    <t>South/southeast two-family dwelling. [Establish single-family residence with attached accessory dwelling unit and detached accessory dwelling unit per land use code. Construct two- and one-family dwellings, per plan. Review and processing for (2) construction records under 7001912-CN.]</t>
  </si>
  <si>
    <t>Construction Permit-Vacant Land-Add/Alt</t>
  </si>
  <si>
    <t>6918038-CN</t>
  </si>
  <si>
    <t>2500 NE 100TH ST</t>
  </si>
  <si>
    <t>Construct site work to include grading activities and pedestrian bridge for stream restoration project [WILLOW CREEK] on City-owned property [SEATTLE PARKS AND RECREATION], per plan.</t>
  </si>
  <si>
    <t>Construction Permit-Vacant Land-New</t>
  </si>
  <si>
    <t>6995172-CN</t>
  </si>
  <si>
    <t>11739 20TH AVE NE</t>
  </si>
  <si>
    <t>Construct two family dwelling, per plan (Establish use as single family residence and allow attached and detached accessory dwelling units, per land use code.  Construct as two-family dwelling and one-family dwelling; review and process for two records under 6995172-CN).</t>
  </si>
  <si>
    <t>7007465-ME</t>
  </si>
  <si>
    <t>2001 6TH AVE</t>
  </si>
  <si>
    <t>Replace computer room AC units like in kind on multiple floors, per plans.</t>
  </si>
  <si>
    <t>7009082-ME</t>
  </si>
  <si>
    <t>1420 S TRENTON ST</t>
  </si>
  <si>
    <t>Refurbish existing AHU. Replace the following parts/equipment within the AHU; two existing supply fans in kind, heating water and chilled water coils and related piping, control dampers, minor repairs to existing drain pans, per plans.</t>
  </si>
  <si>
    <t>Construction Permit-Vacant Land-Add/Alt Total</t>
  </si>
  <si>
    <t>Construction Permit-Vacant Land-New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</si>
</sst>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0D443-0305-43EB-8026-F880ED2BA0B0}">
  <dimension ref="A1:H96"/>
  <sheetViews>
    <sheetView tabSelected="1" zoomScale="110" zoomScaleNormal="110" workbookViewId="0"/>
  </sheetViews>
  <sheetFormatPr defaultRowHeight="14.4" outlineLevelRow="2" x14ac:dyDescent="0.3"/>
  <cols>
    <col min="1" max="1" width="47.33203125" customWidth="1"/>
    <col min="2" max="2" width="14.88671875" bestFit="1" customWidth="1"/>
    <col min="3" max="3" width="19" bestFit="1" customWidth="1"/>
    <col min="4" max="4" width="26.33203125" bestFit="1" customWidth="1"/>
    <col min="5" max="5" width="41.5546875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2024</v>
      </c>
    </row>
    <row r="5" spans="1:8" x14ac:dyDescent="0.3">
      <c r="A5" s="1" t="s">
        <v>46</v>
      </c>
    </row>
    <row r="7" spans="1:8" ht="15.75" customHeight="1" x14ac:dyDescent="0.3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5" t="s">
        <v>8</v>
      </c>
      <c r="G7" s="5" t="s">
        <v>9</v>
      </c>
      <c r="H7" s="5" t="s">
        <v>10</v>
      </c>
    </row>
    <row r="8" spans="1:8" outlineLevel="2" x14ac:dyDescent="0.3">
      <c r="A8" s="1" t="s">
        <v>11</v>
      </c>
      <c r="B8" s="1" t="s">
        <v>48</v>
      </c>
      <c r="C8" t="s">
        <v>12</v>
      </c>
      <c r="D8" s="1" t="s">
        <v>49</v>
      </c>
      <c r="E8" t="s">
        <v>50</v>
      </c>
      <c r="F8" s="6">
        <v>694575</v>
      </c>
      <c r="G8" s="6"/>
      <c r="H8" s="6"/>
    </row>
    <row r="9" spans="1:8" outlineLevel="2" x14ac:dyDescent="0.3">
      <c r="A9" s="1" t="s">
        <v>11</v>
      </c>
      <c r="B9" s="1" t="s">
        <v>51</v>
      </c>
      <c r="C9" t="s">
        <v>14</v>
      </c>
      <c r="D9" s="1" t="s">
        <v>52</v>
      </c>
      <c r="E9" t="s">
        <v>53</v>
      </c>
      <c r="F9" s="6">
        <v>700000</v>
      </c>
      <c r="G9" s="6"/>
      <c r="H9" s="6"/>
    </row>
    <row r="10" spans="1:8" outlineLevel="2" x14ac:dyDescent="0.3">
      <c r="A10" s="7" t="s">
        <v>11</v>
      </c>
      <c r="B10" s="1" t="s">
        <v>54</v>
      </c>
      <c r="C10" t="s">
        <v>12</v>
      </c>
      <c r="D10" s="1" t="s">
        <v>41</v>
      </c>
      <c r="E10" t="s">
        <v>55</v>
      </c>
      <c r="F10" s="6">
        <v>1500000</v>
      </c>
      <c r="G10" s="6"/>
      <c r="H10" s="6"/>
    </row>
    <row r="11" spans="1:8" outlineLevel="1" x14ac:dyDescent="0.3">
      <c r="A11" s="1" t="s">
        <v>20</v>
      </c>
      <c r="B11" s="1"/>
      <c r="D11" s="1"/>
      <c r="F11" s="6">
        <f>SUBTOTAL(9,F8:F10)</f>
        <v>2894575</v>
      </c>
      <c r="G11" s="6">
        <f>SUBTOTAL(9,G8:G10)</f>
        <v>0</v>
      </c>
      <c r="H11" s="6">
        <f>SUBTOTAL(9,H8:H10)</f>
        <v>0</v>
      </c>
    </row>
    <row r="12" spans="1:8" outlineLevel="2" x14ac:dyDescent="0.3">
      <c r="A12" s="1" t="s">
        <v>13</v>
      </c>
      <c r="B12" s="1" t="s">
        <v>56</v>
      </c>
      <c r="C12" t="s">
        <v>12</v>
      </c>
      <c r="D12" s="1" t="s">
        <v>57</v>
      </c>
      <c r="E12" t="s">
        <v>58</v>
      </c>
      <c r="F12" s="6">
        <v>711648</v>
      </c>
      <c r="G12" s="6">
        <v>0</v>
      </c>
      <c r="H12" s="6">
        <v>0</v>
      </c>
    </row>
    <row r="13" spans="1:8" outlineLevel="2" x14ac:dyDescent="0.3">
      <c r="A13" s="1" t="s">
        <v>13</v>
      </c>
      <c r="B13" s="1" t="s">
        <v>59</v>
      </c>
      <c r="C13" t="s">
        <v>14</v>
      </c>
      <c r="D13" s="1" t="s">
        <v>36</v>
      </c>
      <c r="E13" t="s">
        <v>60</v>
      </c>
      <c r="F13" s="6">
        <v>732201</v>
      </c>
      <c r="G13" s="6">
        <v>0</v>
      </c>
      <c r="H13" s="6">
        <v>0</v>
      </c>
    </row>
    <row r="14" spans="1:8" outlineLevel="2" x14ac:dyDescent="0.3">
      <c r="A14" s="1" t="s">
        <v>13</v>
      </c>
      <c r="B14" s="1" t="s">
        <v>61</v>
      </c>
      <c r="C14" t="s">
        <v>14</v>
      </c>
      <c r="D14" s="1" t="s">
        <v>62</v>
      </c>
      <c r="E14" t="s">
        <v>63</v>
      </c>
      <c r="F14" s="6">
        <v>641128</v>
      </c>
      <c r="G14" s="6">
        <v>0</v>
      </c>
      <c r="H14" s="6">
        <v>0</v>
      </c>
    </row>
    <row r="15" spans="1:8" outlineLevel="2" x14ac:dyDescent="0.3">
      <c r="A15" s="1" t="s">
        <v>13</v>
      </c>
      <c r="B15" s="1" t="s">
        <v>64</v>
      </c>
      <c r="C15" t="s">
        <v>12</v>
      </c>
      <c r="D15" s="1" t="s">
        <v>65</v>
      </c>
      <c r="E15" t="s">
        <v>66</v>
      </c>
      <c r="F15" s="6">
        <v>1524488</v>
      </c>
      <c r="G15" s="6">
        <v>0</v>
      </c>
      <c r="H15" s="6">
        <v>0</v>
      </c>
    </row>
    <row r="16" spans="1:8" outlineLevel="2" x14ac:dyDescent="0.3">
      <c r="A16" s="1" t="s">
        <v>13</v>
      </c>
      <c r="B16" s="1" t="s">
        <v>67</v>
      </c>
      <c r="C16" t="s">
        <v>14</v>
      </c>
      <c r="D16" s="1" t="s">
        <v>32</v>
      </c>
      <c r="E16" t="s">
        <v>68</v>
      </c>
      <c r="F16" s="6">
        <v>8356527</v>
      </c>
      <c r="G16" s="6">
        <v>0</v>
      </c>
      <c r="H16" s="6">
        <v>0</v>
      </c>
    </row>
    <row r="17" spans="1:8" outlineLevel="2" x14ac:dyDescent="0.3">
      <c r="A17" s="1" t="s">
        <v>13</v>
      </c>
      <c r="B17" s="1" t="s">
        <v>69</v>
      </c>
      <c r="C17" t="s">
        <v>14</v>
      </c>
      <c r="D17" s="1" t="s">
        <v>32</v>
      </c>
      <c r="E17" t="s">
        <v>70</v>
      </c>
      <c r="F17" s="6">
        <v>5671200</v>
      </c>
      <c r="G17" s="6">
        <v>0</v>
      </c>
      <c r="H17" s="6">
        <v>0</v>
      </c>
    </row>
    <row r="18" spans="1:8" outlineLevel="2" x14ac:dyDescent="0.3">
      <c r="A18" s="1" t="s">
        <v>13</v>
      </c>
      <c r="B18" s="1" t="s">
        <v>71</v>
      </c>
      <c r="C18" t="s">
        <v>12</v>
      </c>
      <c r="D18" s="1" t="s">
        <v>47</v>
      </c>
      <c r="E18" t="s">
        <v>72</v>
      </c>
      <c r="F18" s="6">
        <v>9118253</v>
      </c>
      <c r="G18" s="6">
        <v>0</v>
      </c>
      <c r="H18" s="6">
        <v>0</v>
      </c>
    </row>
    <row r="19" spans="1:8" outlineLevel="2" x14ac:dyDescent="0.3">
      <c r="A19" s="1" t="s">
        <v>13</v>
      </c>
      <c r="B19" s="1" t="s">
        <v>73</v>
      </c>
      <c r="C19" t="s">
        <v>14</v>
      </c>
      <c r="D19" s="1" t="s">
        <v>32</v>
      </c>
      <c r="E19" t="s">
        <v>74</v>
      </c>
      <c r="F19" s="6">
        <v>1938567</v>
      </c>
      <c r="G19" s="6">
        <v>0</v>
      </c>
      <c r="H19" s="6">
        <v>0</v>
      </c>
    </row>
    <row r="20" spans="1:8" outlineLevel="2" x14ac:dyDescent="0.3">
      <c r="A20" s="1" t="s">
        <v>13</v>
      </c>
      <c r="B20" s="1" t="s">
        <v>75</v>
      </c>
      <c r="C20" t="s">
        <v>12</v>
      </c>
      <c r="D20" s="1" t="s">
        <v>76</v>
      </c>
      <c r="E20" t="s">
        <v>77</v>
      </c>
      <c r="F20" s="6">
        <v>1090000</v>
      </c>
      <c r="G20" s="6">
        <v>0</v>
      </c>
      <c r="H20" s="6">
        <v>0</v>
      </c>
    </row>
    <row r="21" spans="1:8" outlineLevel="2" x14ac:dyDescent="0.3">
      <c r="A21" s="1" t="s">
        <v>13</v>
      </c>
      <c r="B21" s="1" t="s">
        <v>78</v>
      </c>
      <c r="C21" t="s">
        <v>12</v>
      </c>
      <c r="D21" s="1" t="s">
        <v>79</v>
      </c>
      <c r="E21" t="s">
        <v>80</v>
      </c>
      <c r="F21" s="6">
        <v>950000</v>
      </c>
      <c r="G21" s="6">
        <v>0</v>
      </c>
      <c r="H21" s="6">
        <v>0</v>
      </c>
    </row>
    <row r="22" spans="1:8" outlineLevel="2" x14ac:dyDescent="0.3">
      <c r="A22" s="1" t="s">
        <v>13</v>
      </c>
      <c r="B22" s="1" t="s">
        <v>81</v>
      </c>
      <c r="C22" t="s">
        <v>14</v>
      </c>
      <c r="D22" s="1" t="s">
        <v>45</v>
      </c>
      <c r="E22" t="s">
        <v>82</v>
      </c>
      <c r="F22" s="6">
        <v>1500000</v>
      </c>
      <c r="G22" s="6">
        <v>0</v>
      </c>
      <c r="H22" s="6">
        <v>0</v>
      </c>
    </row>
    <row r="23" spans="1:8" outlineLevel="2" x14ac:dyDescent="0.3">
      <c r="A23" s="1" t="s">
        <v>13</v>
      </c>
      <c r="B23" s="1" t="s">
        <v>83</v>
      </c>
      <c r="C23" t="s">
        <v>14</v>
      </c>
      <c r="D23" s="1" t="s">
        <v>84</v>
      </c>
      <c r="E23" t="s">
        <v>85</v>
      </c>
      <c r="F23" s="6">
        <v>1231503</v>
      </c>
      <c r="G23" s="6">
        <v>0</v>
      </c>
      <c r="H23" s="6">
        <v>0</v>
      </c>
    </row>
    <row r="24" spans="1:8" outlineLevel="2" x14ac:dyDescent="0.3">
      <c r="A24" s="1" t="s">
        <v>13</v>
      </c>
      <c r="B24" s="1" t="s">
        <v>86</v>
      </c>
      <c r="C24" t="s">
        <v>14</v>
      </c>
      <c r="D24" s="1" t="s">
        <v>87</v>
      </c>
      <c r="E24" t="s">
        <v>88</v>
      </c>
      <c r="F24" s="6">
        <v>500000</v>
      </c>
      <c r="G24" s="6">
        <v>0</v>
      </c>
      <c r="H24" s="6">
        <v>0</v>
      </c>
    </row>
    <row r="25" spans="1:8" outlineLevel="2" x14ac:dyDescent="0.3">
      <c r="A25" s="7" t="s">
        <v>13</v>
      </c>
      <c r="B25" s="1" t="s">
        <v>89</v>
      </c>
      <c r="C25" t="s">
        <v>19</v>
      </c>
      <c r="D25" s="1" t="s">
        <v>90</v>
      </c>
      <c r="E25" t="s">
        <v>91</v>
      </c>
      <c r="F25" s="6">
        <v>600000</v>
      </c>
      <c r="G25" s="6"/>
      <c r="H25" s="6"/>
    </row>
    <row r="26" spans="1:8" outlineLevel="1" x14ac:dyDescent="0.3">
      <c r="A26" s="7" t="s">
        <v>21</v>
      </c>
      <c r="B26" s="1"/>
      <c r="D26" s="1"/>
      <c r="F26" s="6">
        <f>SUBTOTAL(9,F12:F25)</f>
        <v>34565515</v>
      </c>
      <c r="G26" s="6">
        <f>SUBTOTAL(9,G12:G25)</f>
        <v>0</v>
      </c>
      <c r="H26" s="6">
        <f>SUBTOTAL(9,H12:H25)</f>
        <v>0</v>
      </c>
    </row>
    <row r="27" spans="1:8" outlineLevel="2" x14ac:dyDescent="0.3">
      <c r="A27" s="7" t="s">
        <v>37</v>
      </c>
      <c r="B27" s="1" t="s">
        <v>92</v>
      </c>
      <c r="C27" t="s">
        <v>12</v>
      </c>
      <c r="D27" s="1" t="s">
        <v>93</v>
      </c>
      <c r="E27" t="s">
        <v>94</v>
      </c>
      <c r="F27" s="6">
        <v>565088</v>
      </c>
      <c r="G27" s="6">
        <v>6</v>
      </c>
      <c r="H27" s="6">
        <v>1</v>
      </c>
    </row>
    <row r="28" spans="1:8" outlineLevel="1" x14ac:dyDescent="0.3">
      <c r="A28" s="1" t="s">
        <v>39</v>
      </c>
      <c r="B28" s="1"/>
      <c r="D28" s="1"/>
      <c r="F28" s="6">
        <f>SUBTOTAL(9,F27:F27)</f>
        <v>565088</v>
      </c>
      <c r="G28" s="6">
        <f>SUBTOTAL(9,G27:G27)</f>
        <v>6</v>
      </c>
      <c r="H28" s="6">
        <f>SUBTOTAL(9,H27:H27)</f>
        <v>1</v>
      </c>
    </row>
    <row r="29" spans="1:8" outlineLevel="2" x14ac:dyDescent="0.3">
      <c r="A29" s="1" t="s">
        <v>30</v>
      </c>
      <c r="B29" s="1" t="s">
        <v>95</v>
      </c>
      <c r="C29" t="s">
        <v>12</v>
      </c>
      <c r="D29" s="1" t="s">
        <v>96</v>
      </c>
      <c r="E29" t="s">
        <v>97</v>
      </c>
      <c r="F29" s="6">
        <v>2398000</v>
      </c>
      <c r="G29" s="6">
        <v>0</v>
      </c>
      <c r="H29" s="6">
        <v>0</v>
      </c>
    </row>
    <row r="30" spans="1:8" outlineLevel="2" x14ac:dyDescent="0.3">
      <c r="A30" s="7" t="s">
        <v>30</v>
      </c>
      <c r="B30" s="1" t="s">
        <v>98</v>
      </c>
      <c r="C30" t="s">
        <v>14</v>
      </c>
      <c r="D30" s="1" t="s">
        <v>99</v>
      </c>
      <c r="E30" t="s">
        <v>100</v>
      </c>
      <c r="F30" s="6">
        <v>1000000</v>
      </c>
      <c r="G30" s="6">
        <v>0</v>
      </c>
      <c r="H30" s="6">
        <v>0</v>
      </c>
    </row>
    <row r="31" spans="1:8" outlineLevel="1" x14ac:dyDescent="0.3">
      <c r="A31" s="1" t="s">
        <v>31</v>
      </c>
      <c r="B31" s="1"/>
      <c r="D31" s="1"/>
      <c r="F31" s="6">
        <f>SUBTOTAL(9,F29:F30)</f>
        <v>3398000</v>
      </c>
      <c r="G31" s="6">
        <f>SUBTOTAL(9,G29:G30)</f>
        <v>0</v>
      </c>
      <c r="H31" s="6">
        <f>SUBTOTAL(9,H29:H30)</f>
        <v>0</v>
      </c>
    </row>
    <row r="32" spans="1:8" outlineLevel="2" x14ac:dyDescent="0.3">
      <c r="A32" s="1" t="s">
        <v>28</v>
      </c>
      <c r="B32" s="1" t="s">
        <v>101</v>
      </c>
      <c r="C32" t="s">
        <v>14</v>
      </c>
      <c r="D32" s="1" t="s">
        <v>43</v>
      </c>
      <c r="E32" t="s">
        <v>102</v>
      </c>
      <c r="F32" s="6">
        <v>2500000</v>
      </c>
      <c r="G32" s="6">
        <v>0</v>
      </c>
      <c r="H32" s="6">
        <v>0</v>
      </c>
    </row>
    <row r="33" spans="1:8" outlineLevel="2" x14ac:dyDescent="0.3">
      <c r="A33" s="1" t="s">
        <v>28</v>
      </c>
      <c r="B33" s="1" t="s">
        <v>103</v>
      </c>
      <c r="C33" t="s">
        <v>12</v>
      </c>
      <c r="D33" s="1" t="s">
        <v>42</v>
      </c>
      <c r="E33" t="s">
        <v>104</v>
      </c>
      <c r="F33" s="6">
        <v>1500000</v>
      </c>
      <c r="G33" s="6">
        <v>0</v>
      </c>
      <c r="H33" s="6">
        <v>0</v>
      </c>
    </row>
    <row r="34" spans="1:8" outlineLevel="2" x14ac:dyDescent="0.3">
      <c r="A34" s="7" t="s">
        <v>28</v>
      </c>
      <c r="B34" s="1" t="s">
        <v>105</v>
      </c>
      <c r="C34" t="s">
        <v>12</v>
      </c>
      <c r="D34" s="1" t="s">
        <v>106</v>
      </c>
      <c r="E34" t="s">
        <v>107</v>
      </c>
      <c r="F34" s="6">
        <v>4235210</v>
      </c>
      <c r="G34" s="6">
        <v>0</v>
      </c>
      <c r="H34" s="6">
        <v>0</v>
      </c>
    </row>
    <row r="35" spans="1:8" outlineLevel="1" x14ac:dyDescent="0.3">
      <c r="A35" s="7" t="s">
        <v>29</v>
      </c>
      <c r="B35" s="1"/>
      <c r="D35" s="1"/>
      <c r="F35" s="6">
        <f>SUBTOTAL(9,F32:F34)</f>
        <v>8235210</v>
      </c>
      <c r="G35" s="6">
        <f>SUBTOTAL(9,G32:G34)</f>
        <v>0</v>
      </c>
      <c r="H35" s="6">
        <f>SUBTOTAL(9,H32:H34)</f>
        <v>0</v>
      </c>
    </row>
    <row r="36" spans="1:8" outlineLevel="2" x14ac:dyDescent="0.3">
      <c r="A36" s="7" t="s">
        <v>38</v>
      </c>
      <c r="B36" s="1" t="s">
        <v>108</v>
      </c>
      <c r="C36" t="s">
        <v>12</v>
      </c>
      <c r="D36" s="1" t="s">
        <v>109</v>
      </c>
      <c r="E36" t="s">
        <v>110</v>
      </c>
      <c r="F36" s="6">
        <v>6500000</v>
      </c>
      <c r="G36" s="6">
        <v>0</v>
      </c>
      <c r="H36" s="6">
        <v>0</v>
      </c>
    </row>
    <row r="37" spans="1:8" outlineLevel="1" x14ac:dyDescent="0.3">
      <c r="A37" s="1" t="s">
        <v>40</v>
      </c>
      <c r="B37" s="1"/>
      <c r="D37" s="1"/>
      <c r="F37" s="6">
        <f>SUBTOTAL(9,F36:F36)</f>
        <v>6500000</v>
      </c>
      <c r="G37" s="6">
        <f>SUBTOTAL(9,G36:G36)</f>
        <v>0</v>
      </c>
      <c r="H37" s="6">
        <f>SUBTOTAL(9,H36:H36)</f>
        <v>0</v>
      </c>
    </row>
    <row r="38" spans="1:8" outlineLevel="2" x14ac:dyDescent="0.3">
      <c r="A38" s="1" t="s">
        <v>26</v>
      </c>
      <c r="B38" s="1" t="s">
        <v>111</v>
      </c>
      <c r="C38" t="s">
        <v>12</v>
      </c>
      <c r="D38" s="1" t="s">
        <v>112</v>
      </c>
      <c r="E38" t="s">
        <v>113</v>
      </c>
      <c r="F38" s="6">
        <v>1175514</v>
      </c>
      <c r="G38" s="6">
        <v>0</v>
      </c>
      <c r="H38" s="6">
        <v>0</v>
      </c>
    </row>
    <row r="39" spans="1:8" outlineLevel="2" x14ac:dyDescent="0.3">
      <c r="A39" s="1" t="s">
        <v>26</v>
      </c>
      <c r="B39" s="1" t="s">
        <v>114</v>
      </c>
      <c r="C39" t="s">
        <v>14</v>
      </c>
      <c r="D39" s="1" t="s">
        <v>115</v>
      </c>
      <c r="E39" t="s">
        <v>116</v>
      </c>
      <c r="F39" s="6">
        <v>1200000</v>
      </c>
      <c r="G39" s="6">
        <v>0</v>
      </c>
      <c r="H39" s="6">
        <v>0</v>
      </c>
    </row>
    <row r="40" spans="1:8" outlineLevel="2" x14ac:dyDescent="0.3">
      <c r="A40" s="1" t="s">
        <v>26</v>
      </c>
      <c r="B40" s="1" t="s">
        <v>117</v>
      </c>
      <c r="C40" t="s">
        <v>14</v>
      </c>
      <c r="D40" s="1" t="s">
        <v>118</v>
      </c>
      <c r="E40" t="s">
        <v>119</v>
      </c>
      <c r="F40" s="6">
        <v>2150000</v>
      </c>
      <c r="G40" s="6">
        <v>0</v>
      </c>
      <c r="H40" s="6">
        <v>0</v>
      </c>
    </row>
    <row r="41" spans="1:8" outlineLevel="2" x14ac:dyDescent="0.3">
      <c r="A41" s="1" t="s">
        <v>26</v>
      </c>
      <c r="B41" s="1" t="s">
        <v>120</v>
      </c>
      <c r="C41" t="s">
        <v>14</v>
      </c>
      <c r="D41" s="1" t="s">
        <v>121</v>
      </c>
      <c r="E41" t="s">
        <v>122</v>
      </c>
      <c r="F41" s="6">
        <v>500000</v>
      </c>
      <c r="G41" s="6">
        <v>0</v>
      </c>
      <c r="H41" s="6">
        <v>0</v>
      </c>
    </row>
    <row r="42" spans="1:8" outlineLevel="2" x14ac:dyDescent="0.3">
      <c r="A42" s="1" t="s">
        <v>26</v>
      </c>
      <c r="B42" s="1" t="s">
        <v>123</v>
      </c>
      <c r="C42" t="s">
        <v>14</v>
      </c>
      <c r="D42" s="1" t="s">
        <v>124</v>
      </c>
      <c r="E42" t="s">
        <v>125</v>
      </c>
      <c r="F42" s="6">
        <v>750000</v>
      </c>
      <c r="G42" s="6">
        <v>0</v>
      </c>
      <c r="H42" s="6">
        <v>0</v>
      </c>
    </row>
    <row r="43" spans="1:8" outlineLevel="2" x14ac:dyDescent="0.3">
      <c r="A43" s="1" t="s">
        <v>26</v>
      </c>
      <c r="B43" s="1" t="s">
        <v>126</v>
      </c>
      <c r="C43" t="s">
        <v>14</v>
      </c>
      <c r="D43" s="1" t="s">
        <v>127</v>
      </c>
      <c r="E43" t="s">
        <v>128</v>
      </c>
      <c r="F43" s="6">
        <v>1300000</v>
      </c>
      <c r="G43" s="6">
        <v>0</v>
      </c>
      <c r="H43" s="6">
        <v>0</v>
      </c>
    </row>
    <row r="44" spans="1:8" outlineLevel="2" x14ac:dyDescent="0.3">
      <c r="A44" s="1" t="s">
        <v>26</v>
      </c>
      <c r="B44" s="1" t="s">
        <v>129</v>
      </c>
      <c r="C44" t="s">
        <v>14</v>
      </c>
      <c r="D44" s="1" t="s">
        <v>130</v>
      </c>
      <c r="E44" t="s">
        <v>44</v>
      </c>
      <c r="F44" s="6">
        <v>2013776</v>
      </c>
      <c r="G44" s="6">
        <v>0</v>
      </c>
      <c r="H44" s="6">
        <v>0</v>
      </c>
    </row>
    <row r="45" spans="1:8" outlineLevel="2" x14ac:dyDescent="0.3">
      <c r="A45" s="7" t="s">
        <v>26</v>
      </c>
      <c r="B45" s="1" t="s">
        <v>131</v>
      </c>
      <c r="C45" t="s">
        <v>14</v>
      </c>
      <c r="D45" s="1" t="s">
        <v>132</v>
      </c>
      <c r="E45" t="s">
        <v>133</v>
      </c>
      <c r="F45" s="6">
        <v>700000</v>
      </c>
      <c r="G45" s="6">
        <v>0</v>
      </c>
      <c r="H45" s="6">
        <v>0</v>
      </c>
    </row>
    <row r="46" spans="1:8" outlineLevel="1" x14ac:dyDescent="0.3">
      <c r="A46" s="1" t="s">
        <v>27</v>
      </c>
      <c r="B46" s="1"/>
      <c r="D46" s="1"/>
      <c r="F46" s="6">
        <f>SUBTOTAL(9,F38:F45)</f>
        <v>9789290</v>
      </c>
      <c r="G46" s="6">
        <f>SUBTOTAL(9,G38:G45)</f>
        <v>0</v>
      </c>
      <c r="H46" s="6">
        <f>SUBTOTAL(9,H38:H45)</f>
        <v>0</v>
      </c>
    </row>
    <row r="47" spans="1:8" outlineLevel="2" x14ac:dyDescent="0.3">
      <c r="A47" s="1" t="s">
        <v>16</v>
      </c>
      <c r="B47" s="1" t="s">
        <v>134</v>
      </c>
      <c r="C47" t="s">
        <v>12</v>
      </c>
      <c r="D47" s="1" t="s">
        <v>135</v>
      </c>
      <c r="E47" t="s">
        <v>34</v>
      </c>
      <c r="F47" s="6">
        <v>1153467</v>
      </c>
      <c r="G47" s="6">
        <v>6</v>
      </c>
      <c r="H47" s="6">
        <v>0</v>
      </c>
    </row>
    <row r="48" spans="1:8" outlineLevel="2" x14ac:dyDescent="0.3">
      <c r="A48" s="1" t="s">
        <v>16</v>
      </c>
      <c r="B48" s="1" t="s">
        <v>136</v>
      </c>
      <c r="C48" t="s">
        <v>12</v>
      </c>
      <c r="D48" s="1" t="s">
        <v>137</v>
      </c>
      <c r="E48" t="s">
        <v>138</v>
      </c>
      <c r="F48" s="6">
        <v>13777817</v>
      </c>
      <c r="G48" s="6">
        <v>126</v>
      </c>
      <c r="H48" s="6">
        <v>0</v>
      </c>
    </row>
    <row r="49" spans="1:8" outlineLevel="2" x14ac:dyDescent="0.3">
      <c r="A49" s="1" t="s">
        <v>16</v>
      </c>
      <c r="B49" s="1" t="s">
        <v>139</v>
      </c>
      <c r="C49" t="s">
        <v>12</v>
      </c>
      <c r="D49" s="1" t="s">
        <v>140</v>
      </c>
      <c r="E49" t="s">
        <v>141</v>
      </c>
      <c r="F49" s="6">
        <v>709168</v>
      </c>
      <c r="G49" s="6">
        <v>12</v>
      </c>
      <c r="H49" s="6">
        <v>0</v>
      </c>
    </row>
    <row r="50" spans="1:8" outlineLevel="2" x14ac:dyDescent="0.3">
      <c r="A50" s="1" t="s">
        <v>16</v>
      </c>
      <c r="B50" s="1" t="s">
        <v>142</v>
      </c>
      <c r="C50" t="s">
        <v>12</v>
      </c>
      <c r="D50" s="1" t="s">
        <v>143</v>
      </c>
      <c r="E50" t="s">
        <v>144</v>
      </c>
      <c r="F50" s="6">
        <v>5837525</v>
      </c>
      <c r="G50" s="6">
        <v>40</v>
      </c>
      <c r="H50" s="6">
        <v>0</v>
      </c>
    </row>
    <row r="51" spans="1:8" outlineLevel="2" x14ac:dyDescent="0.3">
      <c r="A51" s="1" t="s">
        <v>16</v>
      </c>
      <c r="B51" s="1" t="s">
        <v>145</v>
      </c>
      <c r="C51" t="s">
        <v>15</v>
      </c>
      <c r="D51" s="1" t="s">
        <v>146</v>
      </c>
      <c r="E51" t="s">
        <v>147</v>
      </c>
      <c r="F51" s="6">
        <v>905249</v>
      </c>
      <c r="G51" s="6">
        <v>6</v>
      </c>
      <c r="H51" s="6">
        <v>0</v>
      </c>
    </row>
    <row r="52" spans="1:8" outlineLevel="2" x14ac:dyDescent="0.3">
      <c r="A52" s="1" t="s">
        <v>16</v>
      </c>
      <c r="B52" s="1" t="s">
        <v>148</v>
      </c>
      <c r="C52" t="s">
        <v>12</v>
      </c>
      <c r="D52" s="1" t="s">
        <v>149</v>
      </c>
      <c r="E52" t="s">
        <v>150</v>
      </c>
      <c r="F52" s="6">
        <v>634200</v>
      </c>
      <c r="G52" s="6">
        <v>3</v>
      </c>
      <c r="H52" s="6">
        <v>0</v>
      </c>
    </row>
    <row r="53" spans="1:8" outlineLevel="2" x14ac:dyDescent="0.3">
      <c r="A53" s="1" t="s">
        <v>16</v>
      </c>
      <c r="B53" s="1" t="s">
        <v>151</v>
      </c>
      <c r="C53" t="s">
        <v>12</v>
      </c>
      <c r="D53" s="1" t="s">
        <v>152</v>
      </c>
      <c r="E53" t="s">
        <v>153</v>
      </c>
      <c r="F53" s="6">
        <v>15137666</v>
      </c>
      <c r="G53" s="6">
        <v>84</v>
      </c>
      <c r="H53" s="6">
        <v>0</v>
      </c>
    </row>
    <row r="54" spans="1:8" outlineLevel="2" x14ac:dyDescent="0.3">
      <c r="A54" s="1" t="s">
        <v>16</v>
      </c>
      <c r="B54" s="1" t="s">
        <v>154</v>
      </c>
      <c r="C54" t="s">
        <v>15</v>
      </c>
      <c r="D54" s="1" t="s">
        <v>155</v>
      </c>
      <c r="E54" t="s">
        <v>156</v>
      </c>
      <c r="F54" s="6">
        <v>552100</v>
      </c>
      <c r="G54" s="6">
        <v>3</v>
      </c>
      <c r="H54" s="6">
        <v>0</v>
      </c>
    </row>
    <row r="55" spans="1:8" outlineLevel="2" x14ac:dyDescent="0.3">
      <c r="A55" s="1" t="s">
        <v>16</v>
      </c>
      <c r="B55" s="1" t="s">
        <v>157</v>
      </c>
      <c r="C55" t="s">
        <v>15</v>
      </c>
      <c r="D55" s="1" t="s">
        <v>158</v>
      </c>
      <c r="E55" t="s">
        <v>159</v>
      </c>
      <c r="F55" s="6">
        <v>538246</v>
      </c>
      <c r="G55" s="6"/>
      <c r="H55" s="6"/>
    </row>
    <row r="56" spans="1:8" outlineLevel="2" x14ac:dyDescent="0.3">
      <c r="A56" s="1" t="s">
        <v>16</v>
      </c>
      <c r="B56" s="1" t="s">
        <v>160</v>
      </c>
      <c r="C56" t="s">
        <v>12</v>
      </c>
      <c r="D56" s="1" t="s">
        <v>161</v>
      </c>
      <c r="E56" t="s">
        <v>162</v>
      </c>
      <c r="F56" s="6">
        <v>768575</v>
      </c>
      <c r="G56" s="6">
        <v>3</v>
      </c>
      <c r="H56" s="6">
        <v>0</v>
      </c>
    </row>
    <row r="57" spans="1:8" outlineLevel="2" x14ac:dyDescent="0.3">
      <c r="A57" s="1" t="s">
        <v>16</v>
      </c>
      <c r="B57" s="1" t="s">
        <v>163</v>
      </c>
      <c r="C57" t="s">
        <v>12</v>
      </c>
      <c r="D57" s="1" t="s">
        <v>164</v>
      </c>
      <c r="E57" t="s">
        <v>165</v>
      </c>
      <c r="F57" s="6">
        <v>11514185</v>
      </c>
      <c r="G57" s="6">
        <v>109</v>
      </c>
      <c r="H57" s="6">
        <v>0</v>
      </c>
    </row>
    <row r="58" spans="1:8" outlineLevel="2" x14ac:dyDescent="0.3">
      <c r="A58" s="7" t="s">
        <v>16</v>
      </c>
      <c r="B58" s="1" t="s">
        <v>166</v>
      </c>
      <c r="C58" t="s">
        <v>15</v>
      </c>
      <c r="D58" s="1" t="s">
        <v>167</v>
      </c>
      <c r="E58" t="s">
        <v>168</v>
      </c>
      <c r="F58" s="6">
        <v>1063166</v>
      </c>
      <c r="G58" s="6">
        <v>4</v>
      </c>
      <c r="H58" s="6">
        <v>0</v>
      </c>
    </row>
    <row r="59" spans="1:8" outlineLevel="1" x14ac:dyDescent="0.3">
      <c r="A59" s="1" t="s">
        <v>22</v>
      </c>
      <c r="B59" s="1"/>
      <c r="D59" s="1"/>
      <c r="F59" s="6">
        <f>SUBTOTAL(9,F47:F58)</f>
        <v>52591364</v>
      </c>
      <c r="G59" s="6">
        <f>SUBTOTAL(9,G47:G58)</f>
        <v>396</v>
      </c>
      <c r="H59" s="6">
        <f>SUBTOTAL(9,H47:H58)</f>
        <v>0</v>
      </c>
    </row>
    <row r="60" spans="1:8" outlineLevel="2" x14ac:dyDescent="0.3">
      <c r="A60" s="1" t="s">
        <v>33</v>
      </c>
      <c r="B60" s="1" t="s">
        <v>169</v>
      </c>
      <c r="C60" t="s">
        <v>14</v>
      </c>
      <c r="D60" s="1" t="s">
        <v>170</v>
      </c>
      <c r="E60" t="s">
        <v>171</v>
      </c>
      <c r="F60" s="6">
        <v>727046</v>
      </c>
      <c r="G60" s="6">
        <v>0</v>
      </c>
      <c r="H60" s="6">
        <v>0</v>
      </c>
    </row>
    <row r="61" spans="1:8" outlineLevel="2" x14ac:dyDescent="0.3">
      <c r="A61" s="1" t="s">
        <v>33</v>
      </c>
      <c r="B61" s="1" t="s">
        <v>172</v>
      </c>
      <c r="C61" t="s">
        <v>14</v>
      </c>
      <c r="D61" s="1" t="s">
        <v>173</v>
      </c>
      <c r="E61" t="s">
        <v>174</v>
      </c>
      <c r="F61" s="6">
        <v>520000</v>
      </c>
      <c r="G61" s="6">
        <v>0</v>
      </c>
      <c r="H61" s="6">
        <v>0</v>
      </c>
    </row>
    <row r="62" spans="1:8" outlineLevel="2" x14ac:dyDescent="0.3">
      <c r="A62" s="1" t="s">
        <v>33</v>
      </c>
      <c r="B62" s="1" t="s">
        <v>175</v>
      </c>
      <c r="C62" t="s">
        <v>14</v>
      </c>
      <c r="D62" s="1" t="s">
        <v>176</v>
      </c>
      <c r="E62" t="s">
        <v>177</v>
      </c>
      <c r="F62" s="6">
        <v>512547</v>
      </c>
      <c r="G62" s="6">
        <v>1</v>
      </c>
      <c r="H62" s="6">
        <v>0</v>
      </c>
    </row>
    <row r="63" spans="1:8" outlineLevel="2" x14ac:dyDescent="0.3">
      <c r="A63" s="1" t="s">
        <v>33</v>
      </c>
      <c r="B63" s="1" t="s">
        <v>178</v>
      </c>
      <c r="C63" t="s">
        <v>14</v>
      </c>
      <c r="D63" s="1" t="s">
        <v>179</v>
      </c>
      <c r="E63" t="s">
        <v>180</v>
      </c>
      <c r="F63" s="6">
        <v>500000</v>
      </c>
      <c r="G63" s="6">
        <v>0</v>
      </c>
      <c r="H63" s="6">
        <v>0</v>
      </c>
    </row>
    <row r="64" spans="1:8" outlineLevel="2" x14ac:dyDescent="0.3">
      <c r="A64" s="7" t="s">
        <v>33</v>
      </c>
      <c r="B64" s="1" t="s">
        <v>181</v>
      </c>
      <c r="C64" t="s">
        <v>14</v>
      </c>
      <c r="D64" s="1" t="s">
        <v>182</v>
      </c>
      <c r="E64" t="s">
        <v>183</v>
      </c>
      <c r="F64" s="6">
        <v>500000</v>
      </c>
      <c r="G64" s="6">
        <v>1</v>
      </c>
      <c r="H64" s="6">
        <v>0</v>
      </c>
    </row>
    <row r="65" spans="1:8" outlineLevel="1" x14ac:dyDescent="0.3">
      <c r="A65" s="1" t="s">
        <v>35</v>
      </c>
      <c r="B65" s="1"/>
      <c r="D65" s="1"/>
      <c r="F65" s="6">
        <f>SUBTOTAL(9,F60:F64)</f>
        <v>2759593</v>
      </c>
      <c r="G65" s="6">
        <f>SUBTOTAL(9,G60:G64)</f>
        <v>2</v>
      </c>
      <c r="H65" s="6">
        <f>SUBTOTAL(9,H60:H64)</f>
        <v>0</v>
      </c>
    </row>
    <row r="66" spans="1:8" outlineLevel="2" x14ac:dyDescent="0.3">
      <c r="A66" s="1" t="s">
        <v>17</v>
      </c>
      <c r="B66" s="1" t="s">
        <v>184</v>
      </c>
      <c r="C66" t="s">
        <v>12</v>
      </c>
      <c r="D66" s="1" t="s">
        <v>185</v>
      </c>
      <c r="E66" t="s">
        <v>186</v>
      </c>
      <c r="F66" s="6">
        <v>748658</v>
      </c>
      <c r="G66" s="6">
        <v>3</v>
      </c>
      <c r="H66" s="6">
        <v>0</v>
      </c>
    </row>
    <row r="67" spans="1:8" outlineLevel="2" x14ac:dyDescent="0.3">
      <c r="A67" s="1" t="s">
        <v>17</v>
      </c>
      <c r="B67" s="1" t="s">
        <v>187</v>
      </c>
      <c r="C67" t="s">
        <v>12</v>
      </c>
      <c r="D67" s="1" t="s">
        <v>188</v>
      </c>
      <c r="E67" t="s">
        <v>189</v>
      </c>
      <c r="F67" s="6">
        <v>631659</v>
      </c>
      <c r="G67" s="6">
        <v>2</v>
      </c>
      <c r="H67" s="6">
        <v>1</v>
      </c>
    </row>
    <row r="68" spans="1:8" outlineLevel="2" x14ac:dyDescent="0.3">
      <c r="A68" s="1" t="s">
        <v>17</v>
      </c>
      <c r="B68" s="1" t="s">
        <v>190</v>
      </c>
      <c r="C68" t="s">
        <v>15</v>
      </c>
      <c r="D68" s="1" t="s">
        <v>191</v>
      </c>
      <c r="E68" t="s">
        <v>192</v>
      </c>
      <c r="F68" s="6">
        <v>603070</v>
      </c>
      <c r="G68" s="6">
        <v>3</v>
      </c>
      <c r="H68" s="6">
        <v>0</v>
      </c>
    </row>
    <row r="69" spans="1:8" outlineLevel="2" x14ac:dyDescent="0.3">
      <c r="A69" s="1" t="s">
        <v>17</v>
      </c>
      <c r="B69" s="1" t="s">
        <v>193</v>
      </c>
      <c r="C69" t="s">
        <v>12</v>
      </c>
      <c r="D69" s="1" t="s">
        <v>194</v>
      </c>
      <c r="E69" t="s">
        <v>195</v>
      </c>
      <c r="F69" s="6">
        <v>560192</v>
      </c>
      <c r="G69" s="6">
        <v>2</v>
      </c>
      <c r="H69" s="6">
        <v>0</v>
      </c>
    </row>
    <row r="70" spans="1:8" outlineLevel="2" x14ac:dyDescent="0.3">
      <c r="A70" s="1" t="s">
        <v>17</v>
      </c>
      <c r="B70" s="1" t="s">
        <v>196</v>
      </c>
      <c r="C70" t="s">
        <v>14</v>
      </c>
      <c r="D70" s="1" t="s">
        <v>197</v>
      </c>
      <c r="E70" t="s">
        <v>198</v>
      </c>
      <c r="F70" s="6">
        <v>694514</v>
      </c>
      <c r="G70" s="6">
        <v>1</v>
      </c>
      <c r="H70" s="6">
        <v>1</v>
      </c>
    </row>
    <row r="71" spans="1:8" outlineLevel="2" x14ac:dyDescent="0.3">
      <c r="A71" s="1" t="s">
        <v>17</v>
      </c>
      <c r="B71" s="1" t="s">
        <v>199</v>
      </c>
      <c r="C71" t="s">
        <v>12</v>
      </c>
      <c r="D71" s="1" t="s">
        <v>200</v>
      </c>
      <c r="E71" t="s">
        <v>201</v>
      </c>
      <c r="F71" s="6">
        <v>513396</v>
      </c>
      <c r="G71" s="6">
        <v>2</v>
      </c>
      <c r="H71" s="6">
        <v>0</v>
      </c>
    </row>
    <row r="72" spans="1:8" outlineLevel="2" x14ac:dyDescent="0.3">
      <c r="A72" s="1" t="s">
        <v>17</v>
      </c>
      <c r="B72" s="1" t="s">
        <v>202</v>
      </c>
      <c r="C72" t="s">
        <v>12</v>
      </c>
      <c r="D72" s="1" t="s">
        <v>203</v>
      </c>
      <c r="E72" t="s">
        <v>204</v>
      </c>
      <c r="F72" s="6">
        <v>635784</v>
      </c>
      <c r="G72" s="6">
        <v>2</v>
      </c>
      <c r="H72" s="6">
        <v>1</v>
      </c>
    </row>
    <row r="73" spans="1:8" outlineLevel="2" x14ac:dyDescent="0.3">
      <c r="A73" s="1" t="s">
        <v>17</v>
      </c>
      <c r="B73" s="1" t="s">
        <v>205</v>
      </c>
      <c r="C73" t="s">
        <v>12</v>
      </c>
      <c r="D73" s="1" t="s">
        <v>206</v>
      </c>
      <c r="E73" t="s">
        <v>207</v>
      </c>
      <c r="F73" s="6">
        <v>853037</v>
      </c>
      <c r="G73" s="6">
        <v>1</v>
      </c>
      <c r="H73" s="6">
        <v>0</v>
      </c>
    </row>
    <row r="74" spans="1:8" outlineLevel="2" x14ac:dyDescent="0.3">
      <c r="A74" s="1" t="s">
        <v>17</v>
      </c>
      <c r="B74" s="1" t="s">
        <v>208</v>
      </c>
      <c r="C74" t="s">
        <v>14</v>
      </c>
      <c r="D74" s="1" t="s">
        <v>209</v>
      </c>
      <c r="E74" t="s">
        <v>210</v>
      </c>
      <c r="F74" s="6">
        <v>618290</v>
      </c>
      <c r="G74" s="6">
        <v>1</v>
      </c>
      <c r="H74" s="6">
        <v>0</v>
      </c>
    </row>
    <row r="75" spans="1:8" outlineLevel="2" x14ac:dyDescent="0.3">
      <c r="A75" s="1" t="s">
        <v>17</v>
      </c>
      <c r="B75" s="1" t="s">
        <v>211</v>
      </c>
      <c r="C75" t="s">
        <v>12</v>
      </c>
      <c r="D75" s="1" t="s">
        <v>212</v>
      </c>
      <c r="E75" t="s">
        <v>213</v>
      </c>
      <c r="F75" s="6">
        <v>711038</v>
      </c>
      <c r="G75" s="6">
        <v>1</v>
      </c>
      <c r="H75" s="6">
        <v>1</v>
      </c>
    </row>
    <row r="76" spans="1:8" outlineLevel="2" x14ac:dyDescent="0.3">
      <c r="A76" s="1" t="s">
        <v>17</v>
      </c>
      <c r="B76" s="1" t="s">
        <v>214</v>
      </c>
      <c r="C76" t="s">
        <v>14</v>
      </c>
      <c r="D76" s="1" t="s">
        <v>215</v>
      </c>
      <c r="E76" t="s">
        <v>216</v>
      </c>
      <c r="F76" s="6">
        <v>557218</v>
      </c>
      <c r="G76" s="6">
        <v>2</v>
      </c>
      <c r="H76" s="6">
        <v>0</v>
      </c>
    </row>
    <row r="77" spans="1:8" outlineLevel="2" x14ac:dyDescent="0.3">
      <c r="A77" s="1" t="s">
        <v>17</v>
      </c>
      <c r="B77" s="1" t="s">
        <v>217</v>
      </c>
      <c r="C77" t="s">
        <v>14</v>
      </c>
      <c r="D77" s="1" t="s">
        <v>218</v>
      </c>
      <c r="E77" t="s">
        <v>219</v>
      </c>
      <c r="F77" s="6">
        <v>779214</v>
      </c>
      <c r="G77" s="6">
        <v>1</v>
      </c>
      <c r="H77" s="6">
        <v>0</v>
      </c>
    </row>
    <row r="78" spans="1:8" outlineLevel="2" x14ac:dyDescent="0.3">
      <c r="A78" s="1" t="s">
        <v>17</v>
      </c>
      <c r="B78" s="1" t="s">
        <v>220</v>
      </c>
      <c r="C78" t="s">
        <v>14</v>
      </c>
      <c r="D78" s="1" t="s">
        <v>221</v>
      </c>
      <c r="E78" t="s">
        <v>222</v>
      </c>
      <c r="F78" s="6">
        <v>751547</v>
      </c>
      <c r="G78" s="6">
        <v>2</v>
      </c>
      <c r="H78" s="6">
        <v>0</v>
      </c>
    </row>
    <row r="79" spans="1:8" outlineLevel="2" x14ac:dyDescent="0.3">
      <c r="A79" s="1" t="s">
        <v>17</v>
      </c>
      <c r="B79" s="1" t="s">
        <v>223</v>
      </c>
      <c r="C79" t="s">
        <v>12</v>
      </c>
      <c r="D79" s="1" t="s">
        <v>224</v>
      </c>
      <c r="E79" t="s">
        <v>225</v>
      </c>
      <c r="F79" s="6">
        <v>644193</v>
      </c>
      <c r="G79" s="6">
        <v>2</v>
      </c>
      <c r="H79" s="6">
        <v>0</v>
      </c>
    </row>
    <row r="80" spans="1:8" outlineLevel="2" x14ac:dyDescent="0.3">
      <c r="A80" s="1" t="s">
        <v>17</v>
      </c>
      <c r="B80" s="1" t="s">
        <v>226</v>
      </c>
      <c r="C80" t="s">
        <v>15</v>
      </c>
      <c r="D80" s="1" t="s">
        <v>227</v>
      </c>
      <c r="E80" t="s">
        <v>228</v>
      </c>
      <c r="F80" s="6">
        <v>506752</v>
      </c>
      <c r="G80" s="6">
        <v>2</v>
      </c>
      <c r="H80" s="6">
        <v>0</v>
      </c>
    </row>
    <row r="81" spans="1:8" outlineLevel="2" x14ac:dyDescent="0.3">
      <c r="A81" s="1" t="s">
        <v>17</v>
      </c>
      <c r="B81" s="1" t="s">
        <v>229</v>
      </c>
      <c r="C81" t="s">
        <v>12</v>
      </c>
      <c r="D81" s="1" t="s">
        <v>230</v>
      </c>
      <c r="E81" t="s">
        <v>231</v>
      </c>
      <c r="F81" s="6">
        <v>585972</v>
      </c>
      <c r="G81" s="6">
        <v>2</v>
      </c>
      <c r="H81" s="6">
        <v>0</v>
      </c>
    </row>
    <row r="82" spans="1:8" outlineLevel="2" x14ac:dyDescent="0.3">
      <c r="A82" s="1" t="s">
        <v>17</v>
      </c>
      <c r="B82" s="1" t="s">
        <v>232</v>
      </c>
      <c r="C82" t="s">
        <v>12</v>
      </c>
      <c r="D82" s="1" t="s">
        <v>233</v>
      </c>
      <c r="E82" t="s">
        <v>234</v>
      </c>
      <c r="F82" s="6">
        <v>619691</v>
      </c>
      <c r="G82" s="6">
        <v>2</v>
      </c>
      <c r="H82" s="6">
        <v>0</v>
      </c>
    </row>
    <row r="83" spans="1:8" outlineLevel="2" x14ac:dyDescent="0.3">
      <c r="A83" s="1" t="s">
        <v>17</v>
      </c>
      <c r="B83" s="1" t="s">
        <v>235</v>
      </c>
      <c r="C83" t="s">
        <v>12</v>
      </c>
      <c r="D83" s="1" t="s">
        <v>236</v>
      </c>
      <c r="E83" t="s">
        <v>237</v>
      </c>
      <c r="F83" s="6">
        <v>504513</v>
      </c>
      <c r="G83" s="6">
        <v>1</v>
      </c>
      <c r="H83" s="6">
        <v>0</v>
      </c>
    </row>
    <row r="84" spans="1:8" outlineLevel="2" x14ac:dyDescent="0.3">
      <c r="A84" s="1" t="s">
        <v>17</v>
      </c>
      <c r="B84" s="1" t="s">
        <v>238</v>
      </c>
      <c r="C84" t="s">
        <v>12</v>
      </c>
      <c r="D84" s="1" t="s">
        <v>239</v>
      </c>
      <c r="E84" t="s">
        <v>240</v>
      </c>
      <c r="F84" s="6">
        <v>602660</v>
      </c>
      <c r="G84" s="6">
        <v>2</v>
      </c>
      <c r="H84" s="6">
        <v>0</v>
      </c>
    </row>
    <row r="85" spans="1:8" outlineLevel="2" x14ac:dyDescent="0.3">
      <c r="A85" s="1" t="s">
        <v>17</v>
      </c>
      <c r="B85" s="1" t="s">
        <v>241</v>
      </c>
      <c r="C85" t="s">
        <v>12</v>
      </c>
      <c r="D85" s="1" t="s">
        <v>242</v>
      </c>
      <c r="E85" t="s">
        <v>243</v>
      </c>
      <c r="F85" s="6">
        <v>623901</v>
      </c>
      <c r="G85" s="6">
        <v>1</v>
      </c>
      <c r="H85" s="6">
        <v>0</v>
      </c>
    </row>
    <row r="86" spans="1:8" outlineLevel="2" x14ac:dyDescent="0.3">
      <c r="A86" s="1" t="s">
        <v>17</v>
      </c>
      <c r="B86" s="1" t="s">
        <v>244</v>
      </c>
      <c r="C86" t="s">
        <v>14</v>
      </c>
      <c r="D86" s="1" t="s">
        <v>245</v>
      </c>
      <c r="E86" t="s">
        <v>246</v>
      </c>
      <c r="F86" s="6">
        <v>606140</v>
      </c>
      <c r="G86" s="6">
        <v>2</v>
      </c>
      <c r="H86" s="6">
        <v>0</v>
      </c>
    </row>
    <row r="87" spans="1:8" outlineLevel="2" x14ac:dyDescent="0.3">
      <c r="A87" s="7" t="s">
        <v>17</v>
      </c>
      <c r="B87" s="1" t="s">
        <v>247</v>
      </c>
      <c r="C87" t="s">
        <v>12</v>
      </c>
      <c r="D87" s="1" t="s">
        <v>248</v>
      </c>
      <c r="E87" t="s">
        <v>249</v>
      </c>
      <c r="F87" s="6">
        <v>635666</v>
      </c>
      <c r="G87" s="6">
        <v>2</v>
      </c>
      <c r="H87" s="6">
        <v>0</v>
      </c>
    </row>
    <row r="88" spans="1:8" outlineLevel="1" x14ac:dyDescent="0.3">
      <c r="A88" s="7" t="s">
        <v>23</v>
      </c>
      <c r="B88" s="1"/>
      <c r="D88" s="1"/>
      <c r="F88" s="6">
        <f>SUBTOTAL(9,F66:F87)</f>
        <v>13987105</v>
      </c>
      <c r="G88" s="6">
        <f>SUBTOTAL(9,G66:G87)</f>
        <v>39</v>
      </c>
      <c r="H88" s="6">
        <f>SUBTOTAL(9,H66:H87)</f>
        <v>4</v>
      </c>
    </row>
    <row r="89" spans="1:8" outlineLevel="2" x14ac:dyDescent="0.3">
      <c r="A89" s="7" t="s">
        <v>250</v>
      </c>
      <c r="B89" s="1" t="s">
        <v>251</v>
      </c>
      <c r="C89" t="s">
        <v>12</v>
      </c>
      <c r="D89" s="1" t="s">
        <v>252</v>
      </c>
      <c r="E89" t="s">
        <v>253</v>
      </c>
      <c r="F89" s="6">
        <v>3700000</v>
      </c>
      <c r="G89" s="6">
        <v>0</v>
      </c>
      <c r="H89" s="6">
        <v>0</v>
      </c>
    </row>
    <row r="90" spans="1:8" outlineLevel="1" x14ac:dyDescent="0.3">
      <c r="A90" s="7" t="s">
        <v>264</v>
      </c>
      <c r="B90" s="1"/>
      <c r="D90" s="1"/>
      <c r="F90" s="6">
        <f>SUBTOTAL(9,F89:F89)</f>
        <v>3700000</v>
      </c>
      <c r="G90" s="6">
        <f>SUBTOTAL(9,G89:G89)</f>
        <v>0</v>
      </c>
      <c r="H90" s="6">
        <f>SUBTOTAL(9,H89:H89)</f>
        <v>0</v>
      </c>
    </row>
    <row r="91" spans="1:8" outlineLevel="2" x14ac:dyDescent="0.3">
      <c r="A91" s="7" t="s">
        <v>254</v>
      </c>
      <c r="B91" s="1" t="s">
        <v>255</v>
      </c>
      <c r="C91" t="s">
        <v>12</v>
      </c>
      <c r="D91" s="1" t="s">
        <v>256</v>
      </c>
      <c r="E91" t="s">
        <v>257</v>
      </c>
      <c r="F91" s="6">
        <v>692768</v>
      </c>
      <c r="G91" s="6">
        <v>2</v>
      </c>
      <c r="H91" s="6">
        <v>0</v>
      </c>
    </row>
    <row r="92" spans="1:8" outlineLevel="1" x14ac:dyDescent="0.3">
      <c r="A92" s="1" t="s">
        <v>265</v>
      </c>
      <c r="B92" s="1"/>
      <c r="D92" s="1"/>
      <c r="F92" s="6">
        <f>SUBTOTAL(9,F91:F91)</f>
        <v>692768</v>
      </c>
      <c r="G92" s="6">
        <f>SUBTOTAL(9,G91:G91)</f>
        <v>2</v>
      </c>
      <c r="H92" s="6">
        <f>SUBTOTAL(9,H91:H91)</f>
        <v>0</v>
      </c>
    </row>
    <row r="93" spans="1:8" outlineLevel="2" x14ac:dyDescent="0.3">
      <c r="A93" s="1" t="s">
        <v>18</v>
      </c>
      <c r="B93" s="1" t="s">
        <v>258</v>
      </c>
      <c r="C93" t="s">
        <v>12</v>
      </c>
      <c r="D93" s="1" t="s">
        <v>259</v>
      </c>
      <c r="E93" t="s">
        <v>260</v>
      </c>
      <c r="F93" s="6">
        <v>983000</v>
      </c>
      <c r="G93" s="6"/>
      <c r="H93" s="6"/>
    </row>
    <row r="94" spans="1:8" outlineLevel="2" x14ac:dyDescent="0.3">
      <c r="A94" s="7" t="s">
        <v>18</v>
      </c>
      <c r="B94" s="1" t="s">
        <v>261</v>
      </c>
      <c r="C94" t="s">
        <v>12</v>
      </c>
      <c r="D94" s="1" t="s">
        <v>262</v>
      </c>
      <c r="E94" t="s">
        <v>263</v>
      </c>
      <c r="F94" s="6">
        <v>506000</v>
      </c>
      <c r="G94" s="6"/>
      <c r="H94" s="6"/>
    </row>
    <row r="95" spans="1:8" outlineLevel="1" x14ac:dyDescent="0.3">
      <c r="A95" s="1" t="s">
        <v>24</v>
      </c>
      <c r="B95" s="1"/>
      <c r="D95" s="1"/>
      <c r="F95" s="6">
        <f>SUBTOTAL(9,F93:F94)</f>
        <v>1489000</v>
      </c>
      <c r="G95" s="6">
        <f>SUBTOTAL(9,G93:G94)</f>
        <v>0</v>
      </c>
      <c r="H95" s="6">
        <f>SUBTOTAL(9,H93:H94)</f>
        <v>0</v>
      </c>
    </row>
    <row r="96" spans="1:8" x14ac:dyDescent="0.3">
      <c r="A96" s="1" t="s">
        <v>25</v>
      </c>
      <c r="B96" s="1"/>
      <c r="D96" s="1"/>
      <c r="F96" s="6">
        <f>SUBTOTAL(9,F8:F94)</f>
        <v>141167508</v>
      </c>
      <c r="G96" s="6">
        <f>SUBTOTAL(9,G8:G94)</f>
        <v>445</v>
      </c>
      <c r="H96" s="6">
        <f>SUBTOTAL(9,H8:H94)</f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- Projects Greater than 500K - April 2024</dc:title>
  <dc:creator>Domansky, Scott</dc:creator>
  <cp:lastModifiedBy>Callison, Moon</cp:lastModifiedBy>
  <dcterms:created xsi:type="dcterms:W3CDTF">2018-12-03T22:59:04Z</dcterms:created>
  <dcterms:modified xsi:type="dcterms:W3CDTF">2024-08-07T20:16:35Z</dcterms:modified>
</cp:coreProperties>
</file>