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seattlegov-my.sharepoint.com/personal/moon_callison_seattle_gov/Documents/Desktop/"/>
    </mc:Choice>
  </mc:AlternateContent>
  <xr:revisionPtr revIDLastSave="0" documentId="8_{33772449-A72C-43F3-8E19-FAD76D41A016}" xr6:coauthVersionLast="47" xr6:coauthVersionMax="47" xr10:uidLastSave="{00000000-0000-0000-0000-000000000000}"/>
  <bookViews>
    <workbookView xWindow="28680" yWindow="-120" windowWidth="29040" windowHeight="15840" xr2:uid="{40CC2984-8280-4163-A0DF-FF9864B89EEE}"/>
  </bookViews>
  <sheets>
    <sheet name="April 500K"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5" i="3" l="1"/>
  <c r="G75" i="3"/>
  <c r="F75" i="3"/>
  <c r="H69" i="3"/>
  <c r="G69" i="3"/>
  <c r="F69" i="3"/>
  <c r="H67" i="3"/>
  <c r="G67" i="3"/>
  <c r="F67" i="3"/>
  <c r="H45" i="3"/>
  <c r="G45" i="3"/>
  <c r="F45" i="3"/>
  <c r="H41" i="3"/>
  <c r="G41" i="3"/>
  <c r="F41" i="3"/>
  <c r="H27" i="3"/>
  <c r="G27" i="3"/>
  <c r="F27" i="3"/>
  <c r="H24" i="3"/>
  <c r="G24" i="3"/>
  <c r="F24" i="3"/>
  <c r="H18" i="3"/>
  <c r="G18" i="3"/>
  <c r="F18" i="3"/>
  <c r="H16" i="3"/>
  <c r="H76" i="3" s="1"/>
  <c r="G16" i="3"/>
  <c r="G76" i="3" s="1"/>
  <c r="F16" i="3"/>
  <c r="F76" i="3" s="1"/>
</calcChain>
</file>

<file path=xl/sharedStrings.xml><?xml version="1.0" encoding="utf-8"?>
<sst xmlns="http://schemas.openxmlformats.org/spreadsheetml/2006/main" count="317" uniqueCount="210">
  <si>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</si>
  <si>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</si>
  <si>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</si>
  <si>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</si>
  <si>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</si>
  <si>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</si>
  <si>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</si>
  <si>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</si>
  <si>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</si>
  <si>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</si>
  <si>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</si>
  <si>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Full C</t>
  </si>
  <si>
    <t>Construction Permit-Commercial-Add/Alt</t>
  </si>
  <si>
    <t>Full +</t>
  </si>
  <si>
    <t>Dependent Building</t>
  </si>
  <si>
    <t>Construction Permit-Multifamily-New</t>
  </si>
  <si>
    <t>Construction Permit-Single Family/Duplex-New</t>
  </si>
  <si>
    <t>Mechanical Permit</t>
  </si>
  <si>
    <t>Field</t>
  </si>
  <si>
    <t>Construction Permit-Commercial-Add/Alt Total</t>
  </si>
  <si>
    <t>Construction Permit-Multifamily-New Total</t>
  </si>
  <si>
    <t>Construction Permit-Single Family/Duplex-New Total</t>
  </si>
  <si>
    <t>Mechanical Permit Total</t>
  </si>
  <si>
    <t>Grand Total</t>
  </si>
  <si>
    <t>Construction Permit-Multifamily-Add/Alt</t>
  </si>
  <si>
    <t>Construction Permit-Multifamily-Add/Alt Total</t>
  </si>
  <si>
    <t>Construction Permit-Institutional-Add/Alt</t>
  </si>
  <si>
    <t>Construction Permit-Institutional-Add/Alt Total</t>
  </si>
  <si>
    <t>4800 SAND POINT WAY NE</t>
  </si>
  <si>
    <t>Construction Permit-Single Family/Duplex-Add/Alt</t>
  </si>
  <si>
    <t>Establish use as and construct new single family residence, per plan.</t>
  </si>
  <si>
    <t>Construction Permit-Single Family/Duplex-Add/Alt Total</t>
  </si>
  <si>
    <t>Construct substantial alterations and additions to single family dwelling, per plan.</t>
  </si>
  <si>
    <t>Construct additions and alterations to existing single family residence, per plan.</t>
  </si>
  <si>
    <t>700 DEXTER AVE N</t>
  </si>
  <si>
    <t>April</t>
  </si>
  <si>
    <t>6907466-CN</t>
  </si>
  <si>
    <t>1326 5TH AVE</t>
  </si>
  <si>
    <t>Construct alterations to add transformer vault and associated electrical rooms at basement level of mixed-use commercial building [SKINNER BUILDING], per plan. Mechanical included.</t>
  </si>
  <si>
    <t>6911452-CN</t>
  </si>
  <si>
    <t>3161 ELLIOTT AVE</t>
  </si>
  <si>
    <t>Tenant improvement to research and development space per land use code. Construct alterations to existing commercial building for Hematologics, per plan</t>
  </si>
  <si>
    <t>6920014-CN</t>
  </si>
  <si>
    <t>542 1ST AVE S</t>
  </si>
  <si>
    <t>Construct foundation repairs to existing commercial building, per plan.</t>
  </si>
  <si>
    <t>6928486-CN</t>
  </si>
  <si>
    <t>2101 S GRAND ST</t>
  </si>
  <si>
    <t>Establish use as office and general sales and services pre land use code. Alterations to change use from retail to office and salons on first floor, and occupy, per plans.</t>
  </si>
  <si>
    <t>6932066-CN</t>
  </si>
  <si>
    <t>Construct initial tenant improvements to existing commercial building (Dexter Yard) at the North Tower 4th floor, occupy per plan.</t>
  </si>
  <si>
    <t>6944999-CN</t>
  </si>
  <si>
    <t>601 BROADWAY</t>
  </si>
  <si>
    <t>Construct tenant improvements (OPA Broadway) to existing medical building at the seventh floor level, occupy per plan.</t>
  </si>
  <si>
    <t>6953935-CN</t>
  </si>
  <si>
    <t>515 MADISON ST</t>
  </si>
  <si>
    <t>Emergency repairs for elevator core in existing hotel on levels P1, P2 and P3, per plans._x000D_
Elevator Site Record EQP-SI-05791</t>
  </si>
  <si>
    <t>6958229-CN</t>
  </si>
  <si>
    <t>506 2ND AVE</t>
  </si>
  <si>
    <t>Tenant improvements on 19th floor of existing commercial building, subject to field inspection (STFI)</t>
  </si>
  <si>
    <t>Construction Permit-Commercial-Temp</t>
  </si>
  <si>
    <t>6862022-CN</t>
  </si>
  <si>
    <t>1750 OCCIDENTAL AVE S</t>
  </si>
  <si>
    <t>Temporary occupancy for a public ambulatory digital art installation and construct alterations for same in an existing commercial warehouse building, per plans. (Initial occupancy for 3-weeks under issued SFD TOP. Occupancy beyond 3-weeks under SDCI issued TCO only)</t>
  </si>
  <si>
    <t>6872515-CN</t>
  </si>
  <si>
    <t>5601 UNIVERSITY WAY NE</t>
  </si>
  <si>
    <t>Construct alterations at basement and ground floor levels and add mezzanines for institutional building [UNIVERSITY COOPERATIVE SCHOOL], occupy per plan.</t>
  </si>
  <si>
    <t>6910141-CN</t>
  </si>
  <si>
    <t>1920 TERRY AVE</t>
  </si>
  <si>
    <t>Construct initial tenant improvements for research lab [SEATTLE CHILDRENS RESEARCH INSTITUTE] at level 6 of commercial office/laboratory building [BUILDING CURE - SEATTLE CHILDRENS], per plan. Mechanical included.</t>
  </si>
  <si>
    <t>6916610-CN</t>
  </si>
  <si>
    <t>Construct interior alterations in institutional building [MOUNTAIN BUILDING, SEATTLE CHILDRENS HOSPITAL] on Level 6, per plan. Mechanical included.</t>
  </si>
  <si>
    <t>6941544-CN</t>
  </si>
  <si>
    <t>Install sterilizer on level 4 of Forest B for Seattle Children's Hospital, per plans.</t>
  </si>
  <si>
    <t>6956131-CN</t>
  </si>
  <si>
    <t>2950 S MOUNT BAKER BLVD</t>
  </si>
  <si>
    <t>Construct interior alterations to existing Franklin High School, per plan.</t>
  </si>
  <si>
    <t>6810676-CN</t>
  </si>
  <si>
    <t>904 NW MARKET ST</t>
  </si>
  <si>
    <t>Construct shoring and excavation for future mixed use building, per plan.</t>
  </si>
  <si>
    <t>6812679-CN</t>
  </si>
  <si>
    <t>526 YALE AVE N</t>
  </si>
  <si>
    <t>Construct alterations to add dwelling units to existing apartment building (Union Bay Apts), occupy per plan.</t>
  </si>
  <si>
    <t>6633692-CN</t>
  </si>
  <si>
    <t>310 11TH AVE E</t>
  </si>
  <si>
    <t>Construct new multifamily building, occupy per plan.</t>
  </si>
  <si>
    <t>6675500-CN</t>
  </si>
  <si>
    <t>3817 FREMONT AVE N</t>
  </si>
  <si>
    <t>Establish use as and construct new townhouse building with below grade parking, occupy per plan.</t>
  </si>
  <si>
    <t>6846932-CN</t>
  </si>
  <si>
    <t>117 E ALLISON ST</t>
  </si>
  <si>
    <t>Establish use as townhouse and construct as townhouse building, per plan.</t>
  </si>
  <si>
    <t>6854489-CN</t>
  </si>
  <si>
    <t>9251 Densmore AVE N</t>
  </si>
  <si>
    <t>Establish use as rowhouse, per land use code.  Construct as residential townhouse building, per plans</t>
  </si>
  <si>
    <t>6854720-CN</t>
  </si>
  <si>
    <t>2923 Franklin AVE E</t>
  </si>
  <si>
    <t>Establish use as duplex and construct new two family dwelling, occupy per plan.</t>
  </si>
  <si>
    <t>6859144-CN</t>
  </si>
  <si>
    <t>1655 N 95th ST</t>
  </si>
  <si>
    <t>Establish use as rowhouses and construct as townhouse building, per plans</t>
  </si>
  <si>
    <t>6862606-CN</t>
  </si>
  <si>
    <t>824 NW 52ND ST</t>
  </si>
  <si>
    <t>Construct SOUTH townhouse building for Units A,B and C, per plan. (Establish use as townhouse building and construct North and South townhouse buildings.  Review and process for 2 records under 6862606-CN).</t>
  </si>
  <si>
    <t>6863784-CN</t>
  </si>
  <si>
    <t>828 NW 52ND ST</t>
  </si>
  <si>
    <t>Construct north 3-unit townhouse, per plan. (Establish use as townhouse and rowhouse per land use code. Construct (2) townhouses, per plan. Review and processing for 2 records under # 6863784-CN)</t>
  </si>
  <si>
    <t>6871230-CN</t>
  </si>
  <si>
    <t>822 NW 52ND ST</t>
  </si>
  <si>
    <t>Construct NORTH townhouse building for Units D,E and F, per plan (Establish use as townhouse building and construct North and South townhouse buildings.  Review and process for 2 records under 6862606-CN).</t>
  </si>
  <si>
    <t>6873400-CN</t>
  </si>
  <si>
    <t>826 NW 52ND ST</t>
  </si>
  <si>
    <t>Construct south 3-unit townhouse, per plan. (Establish use as townhouse and rowhouse per land use code. Construct (2) townhouses, per plan. Review and processing for 2 records under # 6863784-CN)</t>
  </si>
  <si>
    <t>6898683-CN</t>
  </si>
  <si>
    <t>9218 INTERLAKE AVE N</t>
  </si>
  <si>
    <t>Construct WEST duplex, per plan (Establish use as two family dwellings and construct as west and east two family dwellings (duplex); review and process for two records under 6898683-CN).</t>
  </si>
  <si>
    <t>6906392-CN</t>
  </si>
  <si>
    <t>Construct EAST duplex, per plan (Establish use as two family dwellings and construct as west and east two family dwellings (duplex); review and process for two records under 6898683-CN).</t>
  </si>
  <si>
    <t>6907908-CN</t>
  </si>
  <si>
    <t>1240 NE 69TH ST</t>
  </si>
  <si>
    <t>Construct North TH, per plan [Establish use as single family residences (SFR) and townhome (TH) and construct West SFR, Ease SFR and North TH; review and process for 3 records under 6879367-CN].</t>
  </si>
  <si>
    <t>6886089-CN</t>
  </si>
  <si>
    <t>1514 42ND AVE SW</t>
  </si>
  <si>
    <t>6941762-CN</t>
  </si>
  <si>
    <t>3435 38TH AVE W</t>
  </si>
  <si>
    <t>Construct addition and substantial alterations to a single-family residence, per plans</t>
  </si>
  <si>
    <t>6945012-CN</t>
  </si>
  <si>
    <t>910 14TH AVE</t>
  </si>
  <si>
    <t>6553281-CN</t>
  </si>
  <si>
    <t>1716 1ST AVE N</t>
  </si>
  <si>
    <t>Establish use as and Construct new single family residence with attached garage, per plan</t>
  </si>
  <si>
    <t>6731968-CN</t>
  </si>
  <si>
    <t>1510 12TH AVE S</t>
  </si>
  <si>
    <t>Construct duplexes, occupy per plan. [Existing duplex on property to be altered per Record ID: 6731965-CN.]</t>
  </si>
  <si>
    <t>6846464-CN</t>
  </si>
  <si>
    <t>1315 14th AVE S</t>
  </si>
  <si>
    <t>Construct east bldg. per plans (Establish use as townhouses and construct (2) two-family dwellings, per plans. Reviews and processing for 2 -CN's under 6846464-CN)</t>
  </si>
  <si>
    <t>6854558-CN</t>
  </si>
  <si>
    <t>2921 A FRANKLIN AVE E</t>
  </si>
  <si>
    <t>Construct new two family dwelling, occupy per plan.</t>
  </si>
  <si>
    <t>6863780-CN</t>
  </si>
  <si>
    <t>6204 LINDEN AVE N</t>
  </si>
  <si>
    <t>Construct new two-family dwelling, per plan.  (Establish use as single family _x000D_
residence with (1) AADU and (1) DADU and Construct one- and two-family _x000D_
dwellings, per plan / Review and process for two CN records under 6863780-CN)</t>
  </si>
  <si>
    <t>6870167-CN</t>
  </si>
  <si>
    <t>3911 48TH AVE NE</t>
  </si>
  <si>
    <t>Establish use and construct a new single-family residence with an attached garage, per plan</t>
  </si>
  <si>
    <t>6871326-CN</t>
  </si>
  <si>
    <t>1319 14TH AVE S</t>
  </si>
  <si>
    <t>Construct west bldg. per plans (Establish use as townhouses and construct (2) two-family dwellings, per plans. Reviews and processing for 2 -CN's under 6846464-CN)</t>
  </si>
  <si>
    <t>6886195-CN</t>
  </si>
  <si>
    <t>4720 45TH AVE SW</t>
  </si>
  <si>
    <t>Construct new West two-family dwelling, per plan.  (Establish use as single family residence with (1) AADU  and (1) DADU and Construct one and two family dwellings, per plan / Review and process for two CN records under 6886195-CN)</t>
  </si>
  <si>
    <t>6888381-CN</t>
  </si>
  <si>
    <t>2002 2ND AVE N</t>
  </si>
  <si>
    <t>Establish use as single family residence per land use code. Construction single family residence, per plan.</t>
  </si>
  <si>
    <t>6888997-CN</t>
  </si>
  <si>
    <t>12011 36TH AVE NE</t>
  </si>
  <si>
    <t>Construct two-family dwelling (Establish use as single-family residence (w/ attached accessory dwelling unit (AADU) &amp; detached accessory dwelling unit (DADU), and construct (1) two-family dwelling &amp; (1) one-family dwelling, per plan.  Review &amp; process for (2) records under 6888997-CN).</t>
  </si>
  <si>
    <t>6892663-CN</t>
  </si>
  <si>
    <t>12015 36TH AVE NE</t>
  </si>
  <si>
    <t>Construct new two-family dwelling, per plan.  (Establish use as single family residence with attached and detached accessory dwelling units (AADU/ DADU) and construct one and two family dwellings, per plan / Review and process for two CN records under 6892663-CN)</t>
  </si>
  <si>
    <t>6896935-CN</t>
  </si>
  <si>
    <t>10547 2ND AVE NW</t>
  </si>
  <si>
    <t>Construct new two-family dwelling, per plan. (Establish use as single family residence with (1) AADU and (1) DADU and Construct one- and two-family dwellings, per plan / Review and process for two CN records under 6896935)</t>
  </si>
  <si>
    <t>6903714-CN</t>
  </si>
  <si>
    <t>3925 48TH AVE NE</t>
  </si>
  <si>
    <t>6907680-CN</t>
  </si>
  <si>
    <t>147 NE 62ND ST</t>
  </si>
  <si>
    <t>Construct new two-family dwelling, per plan. (Establish use as single family residence with attached and detached accessory dwelling units per land use code. Construct new one and two family dwellings, per plan. Review and processing for 2 records under 6907680-CN)</t>
  </si>
  <si>
    <t>6907737-CN</t>
  </si>
  <si>
    <t>302 32ND AVE E</t>
  </si>
  <si>
    <t>Construct new two-family dwelling, per plan. (Establish use as single family residence with (1) AADU and (1) DADU and Construct one- and two-family dwellings, per plan / Review and process for two CN records under 6907737)</t>
  </si>
  <si>
    <t>6911535-CN</t>
  </si>
  <si>
    <t>3238 NE 86TH ST</t>
  </si>
  <si>
    <t>Establish use as and construct new single family residence with attached accessory dwelling unit (AADU), per plan.</t>
  </si>
  <si>
    <t>6915432-CN</t>
  </si>
  <si>
    <t>7507 41ST AVE NE</t>
  </si>
  <si>
    <t>Establish use and construct single family residence with an attached accessory dwelling unit and construct as two family dwelling, per plan.</t>
  </si>
  <si>
    <t>6915629-CN</t>
  </si>
  <si>
    <t>9537 3RD AVE NW</t>
  </si>
  <si>
    <t>Construct new two family dwelling, per plan. (Establish use as single family residence with attached and detached accessory dwelling units per land use code. Construct new one and two family dwellings, per plan. Review and processing for two records under 6915629-CN.)</t>
  </si>
  <si>
    <t>6916879-CN</t>
  </si>
  <si>
    <t>3853 NE 88TH ST</t>
  </si>
  <si>
    <t>Establish use as single-family residence with (2) attached accessory dwelling units [AADUs] and Construct multi-family dwelling, per plan.</t>
  </si>
  <si>
    <t>6918044-CN</t>
  </si>
  <si>
    <t>1211 NE 97TH ST</t>
  </si>
  <si>
    <t>Establish use as single family residence with 2 Attached accessory dwelling units (AADU) and construct townhouse building, per plan.</t>
  </si>
  <si>
    <t>6935321-CN</t>
  </si>
  <si>
    <t>1523 44TH AVE SW</t>
  </si>
  <si>
    <t>Establish use as townhouse, per land use code.  Construct a two-family dwelling, per plan.  (Establish use as townhouse and construct a two-family dwelling. Construct alterations to existing duplex. Review and process for 2 records under 6935321-CN)</t>
  </si>
  <si>
    <t>Construction Permit-Vacant Land-New</t>
  </si>
  <si>
    <t>6897602-CN</t>
  </si>
  <si>
    <t>5601 23rd AVE SW</t>
  </si>
  <si>
    <t>Construct new shelter structure and new site improvements for Park (Delridge Wetland Park), per plan.</t>
  </si>
  <si>
    <t>6670633-ME</t>
  </si>
  <si>
    <t>13524 LINDEN AVE N</t>
  </si>
  <si>
    <t>New mechanical and plumbing systems for new assisted living facility, per plan.</t>
  </si>
  <si>
    <t>6780992-ME</t>
  </si>
  <si>
    <t>6000 16TH AVE SW</t>
  </si>
  <si>
    <t>HVAC repairs at South Seattle College - AMT building.</t>
  </si>
  <si>
    <t>6884317-ME</t>
  </si>
  <si>
    <t>400 DEXTER AVE N</t>
  </si>
  <si>
    <t>Install (2) 30-ton and (2) 3-ton CRAC unit. Installation of new drycooler and packaged pump, per plans.</t>
  </si>
  <si>
    <t>6939438-ME</t>
  </si>
  <si>
    <t>3800 1ST AVE S</t>
  </si>
  <si>
    <t>INSTALL MECHANICAL SYSTEMS PER PLAN.</t>
  </si>
  <si>
    <t>6947267-ME</t>
  </si>
  <si>
    <t>3013 S MOUNT BAKER BLVD</t>
  </si>
  <si>
    <t>Like for like replacement of (141) WSHPs.  Addition of ERVs per code, per plans.</t>
  </si>
  <si>
    <t>Construction Permit-Commercial-Temp Total</t>
  </si>
  <si>
    <t>Construction Permit-Vacant Land-New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</si>
</sst>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6">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E5AE0-322E-479E-9A1E-3DFE1323261D}">
  <dimension ref="A1:H76"/>
  <sheetViews>
    <sheetView tabSelected="1" zoomScale="80" zoomScaleNormal="80" workbookViewId="0">
      <selection activeCell="E70" sqref="E70"/>
    </sheetView>
  </sheetViews>
  <sheetFormatPr defaultRowHeight="14.5" outlineLevelRow="2" x14ac:dyDescent="0.35"/>
  <cols>
    <col min="1" max="1" width="47.26953125" customWidth="1"/>
    <col min="2" max="2" width="14.81640625" bestFit="1" customWidth="1"/>
    <col min="3" max="3" width="19" bestFit="1" customWidth="1"/>
    <col min="4" max="4" width="26.26953125" bestFit="1" customWidth="1"/>
    <col min="5" max="5" width="41.54296875" customWidth="1"/>
    <col min="6" max="6" width="13.453125" style="2" bestFit="1" customWidth="1"/>
    <col min="7" max="7" width="13.54296875" style="2" bestFit="1" customWidth="1"/>
    <col min="8" max="8" width="16.1796875" style="2" bestFit="1" customWidth="1"/>
  </cols>
  <sheetData>
    <row r="1" spans="1:8" x14ac:dyDescent="0.35">
      <c r="A1" s="1" t="s">
        <v>0</v>
      </c>
    </row>
    <row r="2" spans="1:8" x14ac:dyDescent="0.35">
      <c r="A2" s="1" t="s">
        <v>1</v>
      </c>
    </row>
    <row r="3" spans="1:8" x14ac:dyDescent="0.35">
      <c r="A3" s="1" t="s">
        <v>2</v>
      </c>
    </row>
    <row r="4" spans="1:8" x14ac:dyDescent="0.35">
      <c r="A4" s="3">
        <v>2023</v>
      </c>
    </row>
    <row r="5" spans="1:8" x14ac:dyDescent="0.35">
      <c r="A5" s="1" t="s">
        <v>35</v>
      </c>
    </row>
    <row r="7" spans="1:8" ht="15.75" customHeight="1" x14ac:dyDescent="0.35">
      <c r="A7" s="4" t="s">
        <v>3</v>
      </c>
      <c r="B7" s="4" t="s">
        <v>4</v>
      </c>
      <c r="C7" s="4" t="s">
        <v>5</v>
      </c>
      <c r="D7" s="4" t="s">
        <v>6</v>
      </c>
      <c r="E7" s="4" t="s">
        <v>7</v>
      </c>
      <c r="F7" s="5" t="s">
        <v>8</v>
      </c>
      <c r="G7" s="5" t="s">
        <v>9</v>
      </c>
      <c r="H7" s="5" t="s">
        <v>10</v>
      </c>
    </row>
    <row r="8" spans="1:8" outlineLevel="2" x14ac:dyDescent="0.35">
      <c r="A8" t="s">
        <v>12</v>
      </c>
      <c r="B8" t="s">
        <v>36</v>
      </c>
      <c r="C8" t="s">
        <v>11</v>
      </c>
      <c r="D8" t="s">
        <v>37</v>
      </c>
      <c r="E8" t="s">
        <v>38</v>
      </c>
      <c r="F8" s="2">
        <v>6000000</v>
      </c>
      <c r="G8" s="2">
        <v>0</v>
      </c>
      <c r="H8" s="2">
        <v>0</v>
      </c>
    </row>
    <row r="9" spans="1:8" outlineLevel="2" x14ac:dyDescent="0.35">
      <c r="A9" t="s">
        <v>12</v>
      </c>
      <c r="B9" t="s">
        <v>39</v>
      </c>
      <c r="C9" t="s">
        <v>11</v>
      </c>
      <c r="D9" t="s">
        <v>40</v>
      </c>
      <c r="E9" t="s">
        <v>41</v>
      </c>
      <c r="F9" s="2">
        <v>1104157</v>
      </c>
      <c r="G9" s="2">
        <v>0</v>
      </c>
      <c r="H9" s="2">
        <v>0</v>
      </c>
    </row>
    <row r="10" spans="1:8" outlineLevel="2" x14ac:dyDescent="0.35">
      <c r="A10" t="s">
        <v>12</v>
      </c>
      <c r="B10" t="s">
        <v>42</v>
      </c>
      <c r="C10" t="s">
        <v>13</v>
      </c>
      <c r="D10" t="s">
        <v>43</v>
      </c>
      <c r="E10" t="s">
        <v>44</v>
      </c>
      <c r="F10" s="2">
        <v>870000</v>
      </c>
      <c r="G10" s="2">
        <v>0</v>
      </c>
      <c r="H10" s="2">
        <v>0</v>
      </c>
    </row>
    <row r="11" spans="1:8" outlineLevel="2" x14ac:dyDescent="0.35">
      <c r="A11" t="s">
        <v>12</v>
      </c>
      <c r="B11" t="s">
        <v>45</v>
      </c>
      <c r="C11" t="s">
        <v>13</v>
      </c>
      <c r="D11" t="s">
        <v>46</v>
      </c>
      <c r="E11" t="s">
        <v>47</v>
      </c>
      <c r="F11" s="2">
        <v>1190022</v>
      </c>
      <c r="G11" s="2">
        <v>0</v>
      </c>
      <c r="H11" s="2">
        <v>0</v>
      </c>
    </row>
    <row r="12" spans="1:8" outlineLevel="2" x14ac:dyDescent="0.35">
      <c r="A12" t="s">
        <v>12</v>
      </c>
      <c r="B12" t="s">
        <v>48</v>
      </c>
      <c r="C12" t="s">
        <v>13</v>
      </c>
      <c r="D12" t="s">
        <v>34</v>
      </c>
      <c r="E12" t="s">
        <v>49</v>
      </c>
      <c r="F12" s="2">
        <v>500000</v>
      </c>
      <c r="G12" s="2">
        <v>0</v>
      </c>
      <c r="H12" s="2">
        <v>0</v>
      </c>
    </row>
    <row r="13" spans="1:8" outlineLevel="2" x14ac:dyDescent="0.35">
      <c r="A13" t="s">
        <v>12</v>
      </c>
      <c r="B13" t="s">
        <v>50</v>
      </c>
      <c r="C13" t="s">
        <v>13</v>
      </c>
      <c r="D13" t="s">
        <v>51</v>
      </c>
      <c r="E13" t="s">
        <v>52</v>
      </c>
      <c r="F13" s="2">
        <v>736000</v>
      </c>
      <c r="G13" s="2">
        <v>0</v>
      </c>
      <c r="H13" s="2">
        <v>0</v>
      </c>
    </row>
    <row r="14" spans="1:8" outlineLevel="2" x14ac:dyDescent="0.35">
      <c r="A14" t="s">
        <v>12</v>
      </c>
      <c r="B14" t="s">
        <v>53</v>
      </c>
      <c r="C14" t="s">
        <v>13</v>
      </c>
      <c r="D14" t="s">
        <v>54</v>
      </c>
      <c r="E14" t="s">
        <v>55</v>
      </c>
      <c r="F14" s="2">
        <v>1000000</v>
      </c>
      <c r="G14" s="2">
        <v>0</v>
      </c>
      <c r="H14" s="2">
        <v>0</v>
      </c>
    </row>
    <row r="15" spans="1:8" outlineLevel="2" x14ac:dyDescent="0.35">
      <c r="A15" t="s">
        <v>12</v>
      </c>
      <c r="B15" t="s">
        <v>56</v>
      </c>
      <c r="C15" t="s">
        <v>18</v>
      </c>
      <c r="D15" t="s">
        <v>57</v>
      </c>
      <c r="E15" t="s">
        <v>58</v>
      </c>
      <c r="F15" s="2">
        <v>535009</v>
      </c>
    </row>
    <row r="16" spans="1:8" outlineLevel="1" x14ac:dyDescent="0.35">
      <c r="A16" s="1" t="s">
        <v>19</v>
      </c>
      <c r="F16" s="2">
        <f>SUBTOTAL(9,F8:F15)</f>
        <v>11935188</v>
      </c>
      <c r="G16" s="2">
        <f>SUBTOTAL(9,G8:G15)</f>
        <v>0</v>
      </c>
      <c r="H16" s="2">
        <f>SUBTOTAL(9,H8:H15)</f>
        <v>0</v>
      </c>
    </row>
    <row r="17" spans="1:8" outlineLevel="2" x14ac:dyDescent="0.35">
      <c r="A17" t="s">
        <v>59</v>
      </c>
      <c r="B17" t="s">
        <v>60</v>
      </c>
      <c r="C17" t="s">
        <v>13</v>
      </c>
      <c r="D17" t="s">
        <v>61</v>
      </c>
      <c r="E17" t="s">
        <v>62</v>
      </c>
      <c r="F17" s="2">
        <v>1290330</v>
      </c>
    </row>
    <row r="18" spans="1:8" outlineLevel="1" x14ac:dyDescent="0.35">
      <c r="A18" s="1" t="s">
        <v>208</v>
      </c>
      <c r="F18" s="2">
        <f>SUBTOTAL(9,F17:F17)</f>
        <v>1290330</v>
      </c>
      <c r="G18" s="2">
        <f>SUBTOTAL(9,G17:G17)</f>
        <v>0</v>
      </c>
      <c r="H18" s="2">
        <f>SUBTOTAL(9,H17:H17)</f>
        <v>0</v>
      </c>
    </row>
    <row r="19" spans="1:8" outlineLevel="2" x14ac:dyDescent="0.35">
      <c r="A19" t="s">
        <v>26</v>
      </c>
      <c r="B19" t="s">
        <v>63</v>
      </c>
      <c r="C19" t="s">
        <v>11</v>
      </c>
      <c r="D19" t="s">
        <v>64</v>
      </c>
      <c r="E19" t="s">
        <v>65</v>
      </c>
      <c r="F19" s="2">
        <v>1218464</v>
      </c>
      <c r="G19" s="2">
        <v>0</v>
      </c>
      <c r="H19" s="2">
        <v>0</v>
      </c>
    </row>
    <row r="20" spans="1:8" outlineLevel="2" x14ac:dyDescent="0.35">
      <c r="A20" t="s">
        <v>26</v>
      </c>
      <c r="B20" t="s">
        <v>66</v>
      </c>
      <c r="C20" t="s">
        <v>11</v>
      </c>
      <c r="D20" t="s">
        <v>67</v>
      </c>
      <c r="E20" t="s">
        <v>68</v>
      </c>
      <c r="F20" s="2">
        <v>3000000</v>
      </c>
      <c r="G20" s="2">
        <v>0</v>
      </c>
      <c r="H20" s="2">
        <v>0</v>
      </c>
    </row>
    <row r="21" spans="1:8" outlineLevel="2" x14ac:dyDescent="0.35">
      <c r="A21" t="s">
        <v>26</v>
      </c>
      <c r="B21" t="s">
        <v>69</v>
      </c>
      <c r="C21" t="s">
        <v>11</v>
      </c>
      <c r="D21" t="s">
        <v>28</v>
      </c>
      <c r="E21" t="s">
        <v>70</v>
      </c>
      <c r="F21" s="2">
        <v>720000</v>
      </c>
      <c r="G21" s="2">
        <v>0</v>
      </c>
      <c r="H21" s="2">
        <v>0</v>
      </c>
    </row>
    <row r="22" spans="1:8" outlineLevel="2" x14ac:dyDescent="0.35">
      <c r="A22" t="s">
        <v>26</v>
      </c>
      <c r="B22" t="s">
        <v>71</v>
      </c>
      <c r="C22" t="s">
        <v>13</v>
      </c>
      <c r="D22" t="s">
        <v>28</v>
      </c>
      <c r="E22" t="s">
        <v>72</v>
      </c>
      <c r="F22" s="2">
        <v>848435</v>
      </c>
      <c r="G22" s="2">
        <v>0</v>
      </c>
      <c r="H22" s="2">
        <v>0</v>
      </c>
    </row>
    <row r="23" spans="1:8" outlineLevel="2" x14ac:dyDescent="0.35">
      <c r="A23" t="s">
        <v>26</v>
      </c>
      <c r="B23" t="s">
        <v>73</v>
      </c>
      <c r="C23" t="s">
        <v>13</v>
      </c>
      <c r="D23" t="s">
        <v>74</v>
      </c>
      <c r="E23" t="s">
        <v>75</v>
      </c>
      <c r="F23" s="2">
        <v>700000</v>
      </c>
      <c r="G23" s="2">
        <v>0</v>
      </c>
      <c r="H23" s="2">
        <v>0</v>
      </c>
    </row>
    <row r="24" spans="1:8" outlineLevel="1" x14ac:dyDescent="0.35">
      <c r="A24" s="1" t="s">
        <v>27</v>
      </c>
      <c r="F24" s="2">
        <f>SUBTOTAL(9,F19:F23)</f>
        <v>6486899</v>
      </c>
      <c r="G24" s="2">
        <f>SUBTOTAL(9,G19:G23)</f>
        <v>0</v>
      </c>
      <c r="H24" s="2">
        <f>SUBTOTAL(9,H19:H23)</f>
        <v>0</v>
      </c>
    </row>
    <row r="25" spans="1:8" outlineLevel="2" x14ac:dyDescent="0.35">
      <c r="A25" t="s">
        <v>24</v>
      </c>
      <c r="B25" t="s">
        <v>76</v>
      </c>
      <c r="C25" t="s">
        <v>11</v>
      </c>
      <c r="D25" t="s">
        <v>77</v>
      </c>
      <c r="E25" t="s">
        <v>78</v>
      </c>
      <c r="F25" s="2">
        <v>810230</v>
      </c>
      <c r="G25" s="2">
        <v>130</v>
      </c>
      <c r="H25" s="2">
        <v>0</v>
      </c>
    </row>
    <row r="26" spans="1:8" outlineLevel="2" x14ac:dyDescent="0.35">
      <c r="A26" t="s">
        <v>24</v>
      </c>
      <c r="B26" t="s">
        <v>79</v>
      </c>
      <c r="C26" t="s">
        <v>11</v>
      </c>
      <c r="D26" t="s">
        <v>80</v>
      </c>
      <c r="E26" t="s">
        <v>81</v>
      </c>
      <c r="F26" s="2">
        <v>1000000</v>
      </c>
      <c r="G26" s="2">
        <v>10</v>
      </c>
      <c r="H26" s="2">
        <v>0</v>
      </c>
    </row>
    <row r="27" spans="1:8" outlineLevel="1" x14ac:dyDescent="0.35">
      <c r="A27" s="1" t="s">
        <v>25</v>
      </c>
      <c r="F27" s="2">
        <f>SUBTOTAL(9,F25:F26)</f>
        <v>1810230</v>
      </c>
      <c r="G27" s="2">
        <f>SUBTOTAL(9,G25:G26)</f>
        <v>140</v>
      </c>
      <c r="H27" s="2">
        <f>SUBTOTAL(9,H25:H26)</f>
        <v>0</v>
      </c>
    </row>
    <row r="28" spans="1:8" outlineLevel="2" x14ac:dyDescent="0.35">
      <c r="A28" t="s">
        <v>15</v>
      </c>
      <c r="B28" t="s">
        <v>82</v>
      </c>
      <c r="C28" t="s">
        <v>11</v>
      </c>
      <c r="D28" t="s">
        <v>83</v>
      </c>
      <c r="E28" t="s">
        <v>84</v>
      </c>
      <c r="F28" s="2">
        <v>5567487</v>
      </c>
      <c r="G28" s="2">
        <v>35</v>
      </c>
      <c r="H28" s="2">
        <v>1</v>
      </c>
    </row>
    <row r="29" spans="1:8" outlineLevel="2" x14ac:dyDescent="0.35">
      <c r="A29" t="s">
        <v>15</v>
      </c>
      <c r="B29" t="s">
        <v>85</v>
      </c>
      <c r="C29" t="s">
        <v>11</v>
      </c>
      <c r="D29" t="s">
        <v>86</v>
      </c>
      <c r="E29" t="s">
        <v>87</v>
      </c>
      <c r="F29" s="2">
        <v>1919857</v>
      </c>
      <c r="G29" s="2">
        <v>8</v>
      </c>
      <c r="H29" s="2">
        <v>0</v>
      </c>
    </row>
    <row r="30" spans="1:8" outlineLevel="2" x14ac:dyDescent="0.35">
      <c r="A30" t="s">
        <v>15</v>
      </c>
      <c r="B30" t="s">
        <v>88</v>
      </c>
      <c r="C30" t="s">
        <v>11</v>
      </c>
      <c r="D30" t="s">
        <v>89</v>
      </c>
      <c r="E30" t="s">
        <v>90</v>
      </c>
      <c r="F30" s="2">
        <v>770744</v>
      </c>
      <c r="G30" s="2">
        <v>4</v>
      </c>
      <c r="H30" s="2">
        <v>0</v>
      </c>
    </row>
    <row r="31" spans="1:8" outlineLevel="2" x14ac:dyDescent="0.35">
      <c r="A31" t="s">
        <v>15</v>
      </c>
      <c r="B31" t="s">
        <v>91</v>
      </c>
      <c r="C31" t="s">
        <v>11</v>
      </c>
      <c r="D31" t="s">
        <v>92</v>
      </c>
      <c r="E31" t="s">
        <v>93</v>
      </c>
      <c r="F31" s="2">
        <v>1368739</v>
      </c>
      <c r="G31" s="2">
        <v>7</v>
      </c>
      <c r="H31" s="2">
        <v>0</v>
      </c>
    </row>
    <row r="32" spans="1:8" outlineLevel="2" x14ac:dyDescent="0.35">
      <c r="A32" t="s">
        <v>15</v>
      </c>
      <c r="B32" t="s">
        <v>94</v>
      </c>
      <c r="C32" t="s">
        <v>11</v>
      </c>
      <c r="D32" t="s">
        <v>95</v>
      </c>
      <c r="E32" t="s">
        <v>96</v>
      </c>
      <c r="F32" s="2">
        <v>545814</v>
      </c>
      <c r="G32" s="2">
        <v>2</v>
      </c>
      <c r="H32" s="2">
        <v>0</v>
      </c>
    </row>
    <row r="33" spans="1:8" outlineLevel="2" x14ac:dyDescent="0.35">
      <c r="A33" t="s">
        <v>15</v>
      </c>
      <c r="B33" t="s">
        <v>97</v>
      </c>
      <c r="C33" t="s">
        <v>11</v>
      </c>
      <c r="D33" t="s">
        <v>98</v>
      </c>
      <c r="E33" t="s">
        <v>99</v>
      </c>
      <c r="F33" s="2">
        <v>751898</v>
      </c>
      <c r="G33" s="2">
        <v>4</v>
      </c>
      <c r="H33" s="2">
        <v>0</v>
      </c>
    </row>
    <row r="34" spans="1:8" outlineLevel="2" x14ac:dyDescent="0.35">
      <c r="A34" t="s">
        <v>15</v>
      </c>
      <c r="B34" t="s">
        <v>100</v>
      </c>
      <c r="C34" t="s">
        <v>11</v>
      </c>
      <c r="D34" t="s">
        <v>101</v>
      </c>
      <c r="E34" t="s">
        <v>102</v>
      </c>
      <c r="F34" s="2">
        <v>800000</v>
      </c>
      <c r="G34" s="2">
        <v>6</v>
      </c>
      <c r="H34" s="2">
        <v>9</v>
      </c>
    </row>
    <row r="35" spans="1:8" outlineLevel="2" x14ac:dyDescent="0.35">
      <c r="A35" t="s">
        <v>15</v>
      </c>
      <c r="B35" t="s">
        <v>103</v>
      </c>
      <c r="C35" t="s">
        <v>11</v>
      </c>
      <c r="D35" t="s">
        <v>104</v>
      </c>
      <c r="E35" t="s">
        <v>105</v>
      </c>
      <c r="F35" s="2">
        <v>632463</v>
      </c>
      <c r="G35" s="2">
        <v>6</v>
      </c>
      <c r="H35" s="2">
        <v>0</v>
      </c>
    </row>
    <row r="36" spans="1:8" outlineLevel="2" x14ac:dyDescent="0.35">
      <c r="A36" t="s">
        <v>15</v>
      </c>
      <c r="B36" t="s">
        <v>106</v>
      </c>
      <c r="C36" t="s">
        <v>14</v>
      </c>
      <c r="D36" t="s">
        <v>107</v>
      </c>
      <c r="E36" t="s">
        <v>108</v>
      </c>
      <c r="F36" s="2">
        <v>800000</v>
      </c>
      <c r="G36" s="2">
        <v>6</v>
      </c>
      <c r="H36" s="2">
        <v>9</v>
      </c>
    </row>
    <row r="37" spans="1:8" outlineLevel="2" x14ac:dyDescent="0.35">
      <c r="A37" t="s">
        <v>15</v>
      </c>
      <c r="B37" t="s">
        <v>109</v>
      </c>
      <c r="C37" t="s">
        <v>14</v>
      </c>
      <c r="D37" t="s">
        <v>110</v>
      </c>
      <c r="E37" t="s">
        <v>111</v>
      </c>
      <c r="F37" s="2">
        <v>632463</v>
      </c>
      <c r="G37" s="2">
        <v>6</v>
      </c>
      <c r="H37" s="2">
        <v>0</v>
      </c>
    </row>
    <row r="38" spans="1:8" outlineLevel="2" x14ac:dyDescent="0.35">
      <c r="A38" t="s">
        <v>15</v>
      </c>
      <c r="B38" t="s">
        <v>112</v>
      </c>
      <c r="C38" t="s">
        <v>11</v>
      </c>
      <c r="D38" t="s">
        <v>113</v>
      </c>
      <c r="E38" t="s">
        <v>114</v>
      </c>
      <c r="F38" s="2">
        <v>576963</v>
      </c>
      <c r="G38" s="2">
        <v>2</v>
      </c>
      <c r="H38" s="2">
        <v>1</v>
      </c>
    </row>
    <row r="39" spans="1:8" outlineLevel="2" x14ac:dyDescent="0.35">
      <c r="A39" t="s">
        <v>15</v>
      </c>
      <c r="B39" t="s">
        <v>115</v>
      </c>
      <c r="C39" t="s">
        <v>14</v>
      </c>
      <c r="D39" t="s">
        <v>113</v>
      </c>
      <c r="E39" t="s">
        <v>116</v>
      </c>
      <c r="F39" s="2">
        <v>565398</v>
      </c>
      <c r="G39" s="2">
        <v>2</v>
      </c>
      <c r="H39" s="2">
        <v>0</v>
      </c>
    </row>
    <row r="40" spans="1:8" outlineLevel="2" x14ac:dyDescent="0.35">
      <c r="A40" t="s">
        <v>15</v>
      </c>
      <c r="B40" t="s">
        <v>117</v>
      </c>
      <c r="C40" t="s">
        <v>14</v>
      </c>
      <c r="D40" t="s">
        <v>118</v>
      </c>
      <c r="E40" t="s">
        <v>119</v>
      </c>
      <c r="F40" s="2">
        <v>802492</v>
      </c>
      <c r="G40" s="2">
        <v>3</v>
      </c>
      <c r="H40" s="2">
        <v>0</v>
      </c>
    </row>
    <row r="41" spans="1:8" outlineLevel="1" x14ac:dyDescent="0.35">
      <c r="A41" s="1" t="s">
        <v>20</v>
      </c>
      <c r="F41" s="2">
        <f>SUBTOTAL(9,F28:F40)</f>
        <v>15734318</v>
      </c>
      <c r="G41" s="2">
        <f>SUBTOTAL(9,G28:G40)</f>
        <v>91</v>
      </c>
      <c r="H41" s="2">
        <f>SUBTOTAL(9,H28:H40)</f>
        <v>20</v>
      </c>
    </row>
    <row r="42" spans="1:8" outlineLevel="2" x14ac:dyDescent="0.35">
      <c r="A42" t="s">
        <v>29</v>
      </c>
      <c r="B42" t="s">
        <v>120</v>
      </c>
      <c r="C42" t="s">
        <v>13</v>
      </c>
      <c r="D42" t="s">
        <v>121</v>
      </c>
      <c r="E42" t="s">
        <v>33</v>
      </c>
      <c r="F42" s="2">
        <v>650000</v>
      </c>
      <c r="G42" s="2">
        <v>0</v>
      </c>
      <c r="H42" s="2">
        <v>0</v>
      </c>
    </row>
    <row r="43" spans="1:8" outlineLevel="2" x14ac:dyDescent="0.35">
      <c r="A43" t="s">
        <v>29</v>
      </c>
      <c r="B43" t="s">
        <v>122</v>
      </c>
      <c r="C43" t="s">
        <v>13</v>
      </c>
      <c r="D43" t="s">
        <v>123</v>
      </c>
      <c r="E43" t="s">
        <v>124</v>
      </c>
      <c r="F43" s="2">
        <v>552335</v>
      </c>
      <c r="G43" s="2">
        <v>0</v>
      </c>
      <c r="H43" s="2">
        <v>0</v>
      </c>
    </row>
    <row r="44" spans="1:8" outlineLevel="2" x14ac:dyDescent="0.35">
      <c r="A44" t="s">
        <v>29</v>
      </c>
      <c r="B44" t="s">
        <v>125</v>
      </c>
      <c r="C44" t="s">
        <v>13</v>
      </c>
      <c r="D44" t="s">
        <v>126</v>
      </c>
      <c r="E44" t="s">
        <v>32</v>
      </c>
      <c r="F44" s="2">
        <v>520000</v>
      </c>
      <c r="G44" s="2">
        <v>0</v>
      </c>
      <c r="H44" s="2">
        <v>0</v>
      </c>
    </row>
    <row r="45" spans="1:8" outlineLevel="1" x14ac:dyDescent="0.35">
      <c r="A45" s="1" t="s">
        <v>31</v>
      </c>
      <c r="F45" s="2">
        <f>SUBTOTAL(9,F42:F44)</f>
        <v>1722335</v>
      </c>
      <c r="G45" s="2">
        <f>SUBTOTAL(9,G42:G44)</f>
        <v>0</v>
      </c>
      <c r="H45" s="2">
        <f>SUBTOTAL(9,H42:H44)</f>
        <v>0</v>
      </c>
    </row>
    <row r="46" spans="1:8" outlineLevel="2" x14ac:dyDescent="0.35">
      <c r="A46" t="s">
        <v>16</v>
      </c>
      <c r="B46" t="s">
        <v>127</v>
      </c>
      <c r="C46" t="s">
        <v>13</v>
      </c>
      <c r="D46" t="s">
        <v>128</v>
      </c>
      <c r="E46" t="s">
        <v>129</v>
      </c>
      <c r="F46" s="2">
        <v>536216</v>
      </c>
      <c r="G46" s="2">
        <v>1</v>
      </c>
      <c r="H46" s="2">
        <v>1</v>
      </c>
    </row>
    <row r="47" spans="1:8" outlineLevel="2" x14ac:dyDescent="0.35">
      <c r="A47" t="s">
        <v>16</v>
      </c>
      <c r="B47" t="s">
        <v>130</v>
      </c>
      <c r="C47" t="s">
        <v>11</v>
      </c>
      <c r="D47" t="s">
        <v>131</v>
      </c>
      <c r="E47" t="s">
        <v>132</v>
      </c>
      <c r="F47" s="2">
        <v>764140</v>
      </c>
      <c r="G47" s="2">
        <v>4</v>
      </c>
      <c r="H47" s="2">
        <v>0</v>
      </c>
    </row>
    <row r="48" spans="1:8" outlineLevel="2" x14ac:dyDescent="0.35">
      <c r="A48" t="s">
        <v>16</v>
      </c>
      <c r="B48" t="s">
        <v>133</v>
      </c>
      <c r="C48" t="s">
        <v>11</v>
      </c>
      <c r="D48" t="s">
        <v>134</v>
      </c>
      <c r="E48" t="s">
        <v>135</v>
      </c>
      <c r="F48" s="2">
        <v>618617</v>
      </c>
      <c r="G48" s="2">
        <v>2</v>
      </c>
      <c r="H48" s="2">
        <v>0</v>
      </c>
    </row>
    <row r="49" spans="1:8" outlineLevel="2" x14ac:dyDescent="0.35">
      <c r="A49" t="s">
        <v>16</v>
      </c>
      <c r="B49" t="s">
        <v>136</v>
      </c>
      <c r="C49" t="s">
        <v>11</v>
      </c>
      <c r="D49" t="s">
        <v>137</v>
      </c>
      <c r="E49" t="s">
        <v>138</v>
      </c>
      <c r="F49" s="2">
        <v>545814</v>
      </c>
      <c r="G49" s="2">
        <v>2</v>
      </c>
      <c r="H49" s="2">
        <v>0</v>
      </c>
    </row>
    <row r="50" spans="1:8" outlineLevel="2" x14ac:dyDescent="0.35">
      <c r="A50" t="s">
        <v>16</v>
      </c>
      <c r="B50" t="s">
        <v>139</v>
      </c>
      <c r="C50" t="s">
        <v>11</v>
      </c>
      <c r="D50" t="s">
        <v>140</v>
      </c>
      <c r="E50" t="s">
        <v>141</v>
      </c>
      <c r="F50" s="2">
        <v>502252</v>
      </c>
      <c r="G50" s="2">
        <v>2</v>
      </c>
      <c r="H50" s="2">
        <v>0</v>
      </c>
    </row>
    <row r="51" spans="1:8" outlineLevel="2" x14ac:dyDescent="0.35">
      <c r="A51" t="s">
        <v>16</v>
      </c>
      <c r="B51" t="s">
        <v>142</v>
      </c>
      <c r="C51" t="s">
        <v>11</v>
      </c>
      <c r="D51" t="s">
        <v>143</v>
      </c>
      <c r="E51" t="s">
        <v>144</v>
      </c>
      <c r="F51" s="2">
        <v>678285</v>
      </c>
      <c r="G51" s="2">
        <v>1</v>
      </c>
      <c r="H51" s="2">
        <v>0</v>
      </c>
    </row>
    <row r="52" spans="1:8" outlineLevel="2" x14ac:dyDescent="0.35">
      <c r="A52" t="s">
        <v>16</v>
      </c>
      <c r="B52" t="s">
        <v>145</v>
      </c>
      <c r="C52" t="s">
        <v>14</v>
      </c>
      <c r="D52" t="s">
        <v>146</v>
      </c>
      <c r="E52" t="s">
        <v>147</v>
      </c>
      <c r="F52" s="2">
        <v>724083</v>
      </c>
      <c r="G52" s="2">
        <v>2</v>
      </c>
      <c r="H52" s="2">
        <v>0</v>
      </c>
    </row>
    <row r="53" spans="1:8" outlineLevel="2" x14ac:dyDescent="0.35">
      <c r="A53" t="s">
        <v>16</v>
      </c>
      <c r="B53" t="s">
        <v>148</v>
      </c>
      <c r="C53" t="s">
        <v>11</v>
      </c>
      <c r="D53" t="s">
        <v>149</v>
      </c>
      <c r="E53" t="s">
        <v>150</v>
      </c>
      <c r="F53" s="2">
        <v>504600</v>
      </c>
      <c r="G53" s="2">
        <v>2</v>
      </c>
      <c r="H53" s="2">
        <v>0</v>
      </c>
    </row>
    <row r="54" spans="1:8" outlineLevel="2" x14ac:dyDescent="0.35">
      <c r="A54" t="s">
        <v>16</v>
      </c>
      <c r="B54" t="s">
        <v>151</v>
      </c>
      <c r="C54" t="s">
        <v>13</v>
      </c>
      <c r="D54" t="s">
        <v>152</v>
      </c>
      <c r="E54" t="s">
        <v>153</v>
      </c>
      <c r="F54" s="2">
        <v>713698</v>
      </c>
      <c r="G54" s="2">
        <v>1</v>
      </c>
      <c r="H54" s="2">
        <v>1</v>
      </c>
    </row>
    <row r="55" spans="1:8" outlineLevel="2" x14ac:dyDescent="0.35">
      <c r="A55" t="s">
        <v>16</v>
      </c>
      <c r="B55" t="s">
        <v>154</v>
      </c>
      <c r="C55" t="s">
        <v>11</v>
      </c>
      <c r="D55" t="s">
        <v>155</v>
      </c>
      <c r="E55" t="s">
        <v>156</v>
      </c>
      <c r="F55" s="2">
        <v>753512</v>
      </c>
      <c r="G55" s="2">
        <v>2</v>
      </c>
      <c r="H55" s="2">
        <v>0</v>
      </c>
    </row>
    <row r="56" spans="1:8" outlineLevel="2" x14ac:dyDescent="0.35">
      <c r="A56" t="s">
        <v>16</v>
      </c>
      <c r="B56" t="s">
        <v>157</v>
      </c>
      <c r="C56" t="s">
        <v>13</v>
      </c>
      <c r="D56" t="s">
        <v>158</v>
      </c>
      <c r="E56" t="s">
        <v>159</v>
      </c>
      <c r="F56" s="2">
        <v>750200</v>
      </c>
      <c r="G56" s="2">
        <v>2</v>
      </c>
      <c r="H56" s="2">
        <v>0</v>
      </c>
    </row>
    <row r="57" spans="1:8" outlineLevel="2" x14ac:dyDescent="0.35">
      <c r="A57" t="s">
        <v>16</v>
      </c>
      <c r="B57" t="s">
        <v>160</v>
      </c>
      <c r="C57" t="s">
        <v>11</v>
      </c>
      <c r="D57" t="s">
        <v>161</v>
      </c>
      <c r="E57" t="s">
        <v>162</v>
      </c>
      <c r="F57" s="2">
        <v>733922</v>
      </c>
      <c r="G57" s="2">
        <v>2</v>
      </c>
      <c r="H57" s="2">
        <v>0</v>
      </c>
    </row>
    <row r="58" spans="1:8" outlineLevel="2" x14ac:dyDescent="0.35">
      <c r="A58" t="s">
        <v>16</v>
      </c>
      <c r="B58" t="s">
        <v>163</v>
      </c>
      <c r="C58" t="s">
        <v>13</v>
      </c>
      <c r="D58" t="s">
        <v>164</v>
      </c>
      <c r="E58" t="s">
        <v>30</v>
      </c>
      <c r="F58" s="2">
        <v>582476</v>
      </c>
      <c r="G58" s="2">
        <v>1</v>
      </c>
      <c r="H58" s="2">
        <v>0</v>
      </c>
    </row>
    <row r="59" spans="1:8" outlineLevel="2" x14ac:dyDescent="0.35">
      <c r="A59" t="s">
        <v>16</v>
      </c>
      <c r="B59" t="s">
        <v>165</v>
      </c>
      <c r="C59" t="s">
        <v>11</v>
      </c>
      <c r="D59" t="s">
        <v>166</v>
      </c>
      <c r="E59" t="s">
        <v>167</v>
      </c>
      <c r="F59" s="2">
        <v>519489</v>
      </c>
      <c r="G59" s="2">
        <v>2</v>
      </c>
      <c r="H59" s="2">
        <v>0</v>
      </c>
    </row>
    <row r="60" spans="1:8" outlineLevel="2" x14ac:dyDescent="0.35">
      <c r="A60" t="s">
        <v>16</v>
      </c>
      <c r="B60" t="s">
        <v>168</v>
      </c>
      <c r="C60" t="s">
        <v>11</v>
      </c>
      <c r="D60" t="s">
        <v>169</v>
      </c>
      <c r="E60" t="s">
        <v>170</v>
      </c>
      <c r="F60" s="2">
        <v>571132</v>
      </c>
      <c r="G60" s="2">
        <v>2</v>
      </c>
      <c r="H60" s="2">
        <v>0</v>
      </c>
    </row>
    <row r="61" spans="1:8" outlineLevel="2" x14ac:dyDescent="0.35">
      <c r="A61" t="s">
        <v>16</v>
      </c>
      <c r="B61" t="s">
        <v>171</v>
      </c>
      <c r="C61" t="s">
        <v>13</v>
      </c>
      <c r="D61" t="s">
        <v>172</v>
      </c>
      <c r="E61" t="s">
        <v>173</v>
      </c>
      <c r="F61" s="2">
        <v>643700</v>
      </c>
      <c r="G61" s="2">
        <v>2</v>
      </c>
      <c r="H61" s="2">
        <v>1</v>
      </c>
    </row>
    <row r="62" spans="1:8" outlineLevel="2" x14ac:dyDescent="0.35">
      <c r="A62" t="s">
        <v>16</v>
      </c>
      <c r="B62" t="s">
        <v>174</v>
      </c>
      <c r="C62" t="s">
        <v>13</v>
      </c>
      <c r="D62" t="s">
        <v>175</v>
      </c>
      <c r="E62" t="s">
        <v>176</v>
      </c>
      <c r="F62" s="2">
        <v>523348</v>
      </c>
      <c r="G62" s="2">
        <v>2</v>
      </c>
      <c r="H62" s="2">
        <v>0</v>
      </c>
    </row>
    <row r="63" spans="1:8" outlineLevel="2" x14ac:dyDescent="0.35">
      <c r="A63" t="s">
        <v>16</v>
      </c>
      <c r="B63" t="s">
        <v>177</v>
      </c>
      <c r="C63" t="s">
        <v>11</v>
      </c>
      <c r="D63" t="s">
        <v>178</v>
      </c>
      <c r="E63" t="s">
        <v>179</v>
      </c>
      <c r="F63" s="2">
        <v>642757</v>
      </c>
      <c r="G63" s="2">
        <v>2</v>
      </c>
      <c r="H63" s="2">
        <v>1</v>
      </c>
    </row>
    <row r="64" spans="1:8" outlineLevel="2" x14ac:dyDescent="0.35">
      <c r="A64" t="s">
        <v>16</v>
      </c>
      <c r="B64" t="s">
        <v>180</v>
      </c>
      <c r="C64" t="s">
        <v>11</v>
      </c>
      <c r="D64" t="s">
        <v>181</v>
      </c>
      <c r="E64" t="s">
        <v>182</v>
      </c>
      <c r="F64" s="2">
        <v>764136</v>
      </c>
      <c r="G64" s="2">
        <v>3</v>
      </c>
      <c r="H64" s="2">
        <v>0</v>
      </c>
    </row>
    <row r="65" spans="1:8" outlineLevel="2" x14ac:dyDescent="0.35">
      <c r="A65" t="s">
        <v>16</v>
      </c>
      <c r="B65" t="s">
        <v>183</v>
      </c>
      <c r="C65" t="s">
        <v>13</v>
      </c>
      <c r="D65" t="s">
        <v>184</v>
      </c>
      <c r="E65" t="s">
        <v>185</v>
      </c>
      <c r="F65" s="2">
        <v>726869</v>
      </c>
      <c r="G65" s="2">
        <v>3</v>
      </c>
      <c r="H65" s="2">
        <v>1</v>
      </c>
    </row>
    <row r="66" spans="1:8" outlineLevel="2" x14ac:dyDescent="0.35">
      <c r="A66" t="s">
        <v>16</v>
      </c>
      <c r="B66" t="s">
        <v>186</v>
      </c>
      <c r="C66" t="s">
        <v>13</v>
      </c>
      <c r="D66" t="s">
        <v>187</v>
      </c>
      <c r="E66" t="s">
        <v>188</v>
      </c>
      <c r="F66" s="2">
        <v>589314</v>
      </c>
      <c r="G66" s="2">
        <v>2</v>
      </c>
      <c r="H66" s="2">
        <v>0</v>
      </c>
    </row>
    <row r="67" spans="1:8" outlineLevel="1" x14ac:dyDescent="0.35">
      <c r="A67" s="1" t="s">
        <v>21</v>
      </c>
      <c r="F67" s="2">
        <f>SUBTOTAL(9,F46:F66)</f>
        <v>13388560</v>
      </c>
      <c r="G67" s="2">
        <f>SUBTOTAL(9,G46:G66)</f>
        <v>42</v>
      </c>
      <c r="H67" s="2">
        <f>SUBTOTAL(9,H46:H66)</f>
        <v>5</v>
      </c>
    </row>
    <row r="68" spans="1:8" outlineLevel="2" x14ac:dyDescent="0.35">
      <c r="A68" t="s">
        <v>189</v>
      </c>
      <c r="B68" t="s">
        <v>190</v>
      </c>
      <c r="C68" t="s">
        <v>13</v>
      </c>
      <c r="D68" t="s">
        <v>191</v>
      </c>
      <c r="E68" t="s">
        <v>192</v>
      </c>
      <c r="F68" s="2">
        <v>600000</v>
      </c>
      <c r="G68" s="2">
        <v>0</v>
      </c>
      <c r="H68" s="2">
        <v>0</v>
      </c>
    </row>
    <row r="69" spans="1:8" outlineLevel="1" x14ac:dyDescent="0.35">
      <c r="A69" s="1" t="s">
        <v>209</v>
      </c>
      <c r="F69" s="2">
        <f>SUBTOTAL(9,F68:F68)</f>
        <v>600000</v>
      </c>
      <c r="G69" s="2">
        <f>SUBTOTAL(9,G68:G68)</f>
        <v>0</v>
      </c>
      <c r="H69" s="2">
        <f>SUBTOTAL(9,H68:H68)</f>
        <v>0</v>
      </c>
    </row>
    <row r="70" spans="1:8" outlineLevel="2" x14ac:dyDescent="0.35">
      <c r="A70" t="s">
        <v>17</v>
      </c>
      <c r="B70" t="s">
        <v>193</v>
      </c>
      <c r="C70" t="s">
        <v>11</v>
      </c>
      <c r="D70" t="s">
        <v>194</v>
      </c>
      <c r="E70" t="s">
        <v>195</v>
      </c>
      <c r="F70" s="2">
        <v>710000</v>
      </c>
    </row>
    <row r="71" spans="1:8" outlineLevel="2" x14ac:dyDescent="0.35">
      <c r="A71" t="s">
        <v>17</v>
      </c>
      <c r="B71" t="s">
        <v>196</v>
      </c>
      <c r="C71" t="s">
        <v>11</v>
      </c>
      <c r="D71" t="s">
        <v>197</v>
      </c>
      <c r="E71" t="s">
        <v>198</v>
      </c>
      <c r="F71" s="2">
        <v>530200</v>
      </c>
    </row>
    <row r="72" spans="1:8" outlineLevel="2" x14ac:dyDescent="0.35">
      <c r="A72" t="s">
        <v>17</v>
      </c>
      <c r="B72" t="s">
        <v>199</v>
      </c>
      <c r="C72" t="s">
        <v>11</v>
      </c>
      <c r="D72" t="s">
        <v>200</v>
      </c>
      <c r="E72" t="s">
        <v>201</v>
      </c>
      <c r="F72" s="2">
        <v>1500000</v>
      </c>
    </row>
    <row r="73" spans="1:8" outlineLevel="2" x14ac:dyDescent="0.35">
      <c r="A73" t="s">
        <v>17</v>
      </c>
      <c r="B73" t="s">
        <v>202</v>
      </c>
      <c r="C73" t="s">
        <v>11</v>
      </c>
      <c r="D73" t="s">
        <v>203</v>
      </c>
      <c r="E73" t="s">
        <v>204</v>
      </c>
      <c r="F73" s="2">
        <v>1280000</v>
      </c>
    </row>
    <row r="74" spans="1:8" outlineLevel="2" x14ac:dyDescent="0.35">
      <c r="A74" t="s">
        <v>17</v>
      </c>
      <c r="B74" t="s">
        <v>205</v>
      </c>
      <c r="C74" t="s">
        <v>11</v>
      </c>
      <c r="D74" t="s">
        <v>206</v>
      </c>
      <c r="E74" t="s">
        <v>207</v>
      </c>
      <c r="F74" s="2">
        <v>2000000</v>
      </c>
    </row>
    <row r="75" spans="1:8" outlineLevel="1" x14ac:dyDescent="0.35">
      <c r="A75" s="1" t="s">
        <v>22</v>
      </c>
      <c r="F75" s="2">
        <f>SUBTOTAL(9,F70:F74)</f>
        <v>6020200</v>
      </c>
      <c r="G75" s="2">
        <f>SUBTOTAL(9,G70:G74)</f>
        <v>0</v>
      </c>
      <c r="H75" s="2">
        <f>SUBTOTAL(9,H70:H74)</f>
        <v>0</v>
      </c>
    </row>
    <row r="76" spans="1:8" x14ac:dyDescent="0.35">
      <c r="A76" s="1" t="s">
        <v>23</v>
      </c>
      <c r="F76" s="2">
        <f>SUBTOTAL(9,F8:F74)</f>
        <v>58988060</v>
      </c>
      <c r="G76" s="2">
        <f>SUBTOTAL(9,G8:G74)</f>
        <v>273</v>
      </c>
      <c r="H76" s="2">
        <f>SUBTOTAL(9,H8:H74)</f>
        <v>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April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April 2023</dc:title>
  <dc:creator>Domansky, Scott</dc:creator>
  <cp:lastModifiedBy>Callison, Moon</cp:lastModifiedBy>
  <dcterms:created xsi:type="dcterms:W3CDTF">2018-12-03T22:59:04Z</dcterms:created>
  <dcterms:modified xsi:type="dcterms:W3CDTF">2023-05-01T21:45:45Z</dcterms:modified>
</cp:coreProperties>
</file>