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39AD6A50-87F3-4FB2-8196-95379A8BB3AD}" xr6:coauthVersionLast="47" xr6:coauthVersionMax="47" xr10:uidLastSave="{00000000-0000-0000-0000-000000000000}"/>
  <bookViews>
    <workbookView xWindow="14303" yWindow="-98" windowWidth="28995" windowHeight="15796" xr2:uid="{40CC2984-8280-4163-A0DF-FF9864B89EEE}"/>
  </bookViews>
  <sheets>
    <sheet name="May 500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6" i="1" l="1"/>
  <c r="G86" i="1"/>
  <c r="F86" i="1"/>
  <c r="H80" i="1"/>
  <c r="G80" i="1"/>
  <c r="F80" i="1"/>
  <c r="H63" i="1"/>
  <c r="G63" i="1"/>
  <c r="F63" i="1"/>
  <c r="H61" i="1"/>
  <c r="G61" i="1"/>
  <c r="F61" i="1"/>
  <c r="H38" i="1"/>
  <c r="G38" i="1"/>
  <c r="F38" i="1"/>
  <c r="H35" i="1"/>
  <c r="G35" i="1"/>
  <c r="F35" i="1"/>
  <c r="H32" i="1"/>
  <c r="G32" i="1"/>
  <c r="F32" i="1"/>
  <c r="H29" i="1"/>
  <c r="G29" i="1"/>
  <c r="F29" i="1"/>
  <c r="H25" i="1"/>
  <c r="G25" i="1"/>
  <c r="F25" i="1"/>
  <c r="H9" i="1"/>
  <c r="H87" i="1" s="1"/>
  <c r="G9" i="1"/>
  <c r="F9" i="1"/>
  <c r="F87" i="1" s="1"/>
  <c r="G87" i="1" l="1"/>
</calcChain>
</file>

<file path=xl/sharedStrings.xml><?xml version="1.0" encoding="utf-8"?>
<sst xmlns="http://schemas.openxmlformats.org/spreadsheetml/2006/main" count="368" uniqueCount="239">
  <si>
    <t>CITY OF SEATTLE</t>
  </si>
  <si>
    <t>SEATTLE DEPARTMENT OF CONSTRUCTION AND INSPECTIONS</t>
  </si>
  <si>
    <t>ISSUED BUILDING DEVELOPMENT PERMITS</t>
  </si>
  <si>
    <t>Permit Type</t>
  </si>
  <si>
    <t>Permit Number</t>
  </si>
  <si>
    <t>Review Type</t>
  </si>
  <si>
    <t>Project Address</t>
  </si>
  <si>
    <t>Project Description</t>
  </si>
  <si>
    <t>Issue Value</t>
  </si>
  <si>
    <t>Units Added</t>
  </si>
  <si>
    <t>Units Removed</t>
  </si>
  <si>
    <t>Blanket Tenant Improvement Permit</t>
  </si>
  <si>
    <t>Full C</t>
  </si>
  <si>
    <t>Construction Permit-Commercial-Add/Alt</t>
  </si>
  <si>
    <t>Full +</t>
  </si>
  <si>
    <t>Dependent Building</t>
  </si>
  <si>
    <t>Construction Permit-Multifamily-New</t>
  </si>
  <si>
    <t>Construction Permit-Single Family/Duplex-New</t>
  </si>
  <si>
    <t>Mechanical Permit</t>
  </si>
  <si>
    <t>Field</t>
  </si>
  <si>
    <t>Blanket Tenant Improvement Permit Total</t>
  </si>
  <si>
    <t>Construction Permit-Commercial-Add/Alt Total</t>
  </si>
  <si>
    <t>Construction Permit-Multifamily-New Total</t>
  </si>
  <si>
    <t>Construction Permit-Single Family/Duplex-New Total</t>
  </si>
  <si>
    <t>Mechanical Permit Total</t>
  </si>
  <si>
    <t>Grand Total</t>
  </si>
  <si>
    <t>Construction Permit-Institutional-Add/Alt</t>
  </si>
  <si>
    <t>Construction Permit-Institutional-Add/Alt Total</t>
  </si>
  <si>
    <t>Construction Permit-Commercial-New</t>
  </si>
  <si>
    <t>Construction Permit-Commercial-New Total</t>
  </si>
  <si>
    <t>330 YALE AVE N</t>
  </si>
  <si>
    <t>600 STEWART ST</t>
  </si>
  <si>
    <t>1250 1ST AVE S</t>
  </si>
  <si>
    <t>Construction Permit-Institutional-New</t>
  </si>
  <si>
    <t>Construction Permit-Single Family/Duplex-Add/Alt</t>
  </si>
  <si>
    <t>Construction Permit-Institutional-New Total</t>
  </si>
  <si>
    <t>Construction Permit-Single Family/Duplex-Add/Alt Total</t>
  </si>
  <si>
    <t>May</t>
  </si>
  <si>
    <t>6882565-BK</t>
  </si>
  <si>
    <t>700 DEXTER AVE N</t>
  </si>
  <si>
    <t>Blanket permit tenant improvements to office space for Shape on floors 12-15, per plans.</t>
  </si>
  <si>
    <t>6771274-CN</t>
  </si>
  <si>
    <t>6901 SAND POINT WAY NE</t>
  </si>
  <si>
    <t>Construct alterations to existing commercial building (Seattle Children's), per plan. Mechanical included.</t>
  </si>
  <si>
    <t>6714121-CN</t>
  </si>
  <si>
    <t>200 1ST AVE S</t>
  </si>
  <si>
    <t>Construct additions and substantial alterations to existing commercial structures (Grand Central Block), occupy per plan, mechanical included.</t>
  </si>
  <si>
    <t>6832668-CN</t>
  </si>
  <si>
    <t>1525 13TH AVE</t>
  </si>
  <si>
    <t>Change use to food processing and craft work and construct substantial alterations to existing commercial building, occupy per plan.  Mechanical included.</t>
  </si>
  <si>
    <t>6839009-CN</t>
  </si>
  <si>
    <t>2100 ALASKAN WAY</t>
  </si>
  <si>
    <t>Construct alterations to north half of existing building for public access to pedestrian bridge for Port of Seattle, per plan. (Review and process for two CN records under 6839009-CN)</t>
  </si>
  <si>
    <t>6839515-CN</t>
  </si>
  <si>
    <t>1201 EASTLAKE AVE E</t>
  </si>
  <si>
    <t>Construct alteration to existing restaurant and voluntary seismic upgrade of existing exterior deck, occupy per plan.</t>
  </si>
  <si>
    <t>6852410-CN</t>
  </si>
  <si>
    <t>4915 25TH AVE NE</t>
  </si>
  <si>
    <t>Construct tenant improvements to existing commercial building at level 1 suite 103A( Sound Plastic Surgery, per plan.</t>
  </si>
  <si>
    <t>6855449-CN</t>
  </si>
  <si>
    <t>Construct interior tenant improvements to level 6 of existing commercial building for office and lab use, per plan</t>
  </si>
  <si>
    <t>6858874-CN</t>
  </si>
  <si>
    <t>Change use from office to lab, construct tenant improvements to 7th floor of south tower and occupy, per plans.</t>
  </si>
  <si>
    <t>6858931-CN</t>
  </si>
  <si>
    <t>Construct initial tenant improvements for research laboratory and offices at the north tower 7th floor level of mixed-use commercial building, occupy per plan.</t>
  </si>
  <si>
    <t>6859717-CN</t>
  </si>
  <si>
    <t>Construct alterations to existing suite and press box at T-Mobile Park, per plan.</t>
  </si>
  <si>
    <t>6861717-CN</t>
  </si>
  <si>
    <t>1001 ALASKAN WAY</t>
  </si>
  <si>
    <t>Expand office use on 2nd floor of commercial building and construct alterations for same, occupy per plan. Mechanical included.</t>
  </si>
  <si>
    <t>6877633-CN</t>
  </si>
  <si>
    <t>615 S HOLGATE ST</t>
  </si>
  <si>
    <t>Voluntary Seismic Upgrade with Selective Interior Demolition as Necessary for Seismic Installation. SEA78</t>
  </si>
  <si>
    <t>6882672-CN</t>
  </si>
  <si>
    <t>900 N 34TH ST</t>
  </si>
  <si>
    <t>Construct tenant improvements within existing mixed use building (Watershed Building), per plan.</t>
  </si>
  <si>
    <t>6885294-CN</t>
  </si>
  <si>
    <t>221 1ST AVE W</t>
  </si>
  <si>
    <t>Construct alterations at 4th floor level for tenant [KOMO/KVI] of commercial office building [SCRIPPS BUILDING], per plan.</t>
  </si>
  <si>
    <t>6898506-CN</t>
  </si>
  <si>
    <t>405 36th AVE E</t>
  </si>
  <si>
    <t>Construct tenant improvements on levels 1 &amp; 2 of existing elementary school (The Bush School), subject to field inspection (STFI)</t>
  </si>
  <si>
    <t>6612437-CN</t>
  </si>
  <si>
    <t>3524 STONE WAY N</t>
  </si>
  <si>
    <t>Establish use and construct new commercial building and occupy, per plan. Mechanical included.</t>
  </si>
  <si>
    <t>6735796-CN</t>
  </si>
  <si>
    <t>4530 12TH AVE NE</t>
  </si>
  <si>
    <t>Shoring and excavation for office/retail building with below-grade parking, per plan.</t>
  </si>
  <si>
    <t>6771321-CN</t>
  </si>
  <si>
    <t>4417 WALLINGFORD AVE N</t>
  </si>
  <si>
    <t>Establish use as &amp; construct mixed-use structure, occupy per plan</t>
  </si>
  <si>
    <t>Construction Permit-Industrial-Add/Alt</t>
  </si>
  <si>
    <t>6820546-CN</t>
  </si>
  <si>
    <t>1120 W EWING ST</t>
  </si>
  <si>
    <t>Construct alterations to existing building, per plan.</t>
  </si>
  <si>
    <t>6856814-CN</t>
  </si>
  <si>
    <t>9860 40TH AVE S</t>
  </si>
  <si>
    <t>Construct tenant improvements to an office space on ground level and mezzanine of existing warehouse structure, per plan.</t>
  </si>
  <si>
    <t>6779352-CN</t>
  </si>
  <si>
    <t>5201 SAND POINT WAY NE</t>
  </si>
  <si>
    <t>Construct accessory structures and alteration existing Burke Gilman Playground Park, per plan.</t>
  </si>
  <si>
    <t>6876186-CN</t>
  </si>
  <si>
    <t>3787 EAST STEVENS WAY NE</t>
  </si>
  <si>
    <t>Construct alterations in Electrical and Computer Engineering building for the University of Washington for existing educational facility at upper basement level, per plan.</t>
  </si>
  <si>
    <t>6769780-CN</t>
  </si>
  <si>
    <t>1224 S KING ST</t>
  </si>
  <si>
    <t>Construct grading and sitework for new Parks project (Little Saigon Park), per plan.</t>
  </si>
  <si>
    <t>6773510-CN</t>
  </si>
  <si>
    <t>2415 NE 80TH ST</t>
  </si>
  <si>
    <t>Establish use as school, construct school building and occupy, per plans.  Project includes mechanical review.</t>
  </si>
  <si>
    <t>6623195-CN</t>
  </si>
  <si>
    <t>1805 E COLUMBIA ST</t>
  </si>
  <si>
    <t>Construct 5 unit building, per plans. (Establish use as rowhouse and construct 2 townhouse buildings, per plans. Reviews and processing for A/P's under 6623195)</t>
  </si>
  <si>
    <t>6629228-CN</t>
  </si>
  <si>
    <t>3300 30TH AVE SW</t>
  </si>
  <si>
    <t>Construct west townhouse structure (Bldg X1), per plans.  (Establish use as rowhouses and construct townhouse and apartment building.  Reviews and processing for 2 A/Ps under 6629228)</t>
  </si>
  <si>
    <t>6666239-CN</t>
  </si>
  <si>
    <t>3303 HARBOR AVE SW</t>
  </si>
  <si>
    <t>Construct East apartment building (Bldg X2), per plans. (Establish use as rowhouses and construct a townhouse and apartment building. Reviews and processing for 2 A/Ps under 6629228)</t>
  </si>
  <si>
    <t>6678107-CN</t>
  </si>
  <si>
    <t>519 N BOWDOIN PL</t>
  </si>
  <si>
    <t>Construct addition of multi-family structure adjacent to existing residential building (Fremont View Apartments), occupy per plan.</t>
  </si>
  <si>
    <t>6653595-CN</t>
  </si>
  <si>
    <t>206 5TH AVE S</t>
  </si>
  <si>
    <t>Construct new mixed-use building, occupy per plan. (Establish use and construct new mixed-use building and partial demo on adjacent property / review and process for 2 AP's under 6653595-CN)</t>
  </si>
  <si>
    <t>6720157-CN</t>
  </si>
  <si>
    <t>2100 QUEEN ANNE AVE N</t>
  </si>
  <si>
    <t>Construct a mixed-use building, occupy per plans</t>
  </si>
  <si>
    <t>6734901-CN</t>
  </si>
  <si>
    <t>6326 41ST AVE SW</t>
  </si>
  <si>
    <t>Construct west multifamily building, per plan. (Establish use as townhouse and construct 2 multifamily buildings, occupy per plan.  Review &amp; process for 2 records under permit # 6734901-CN).</t>
  </si>
  <si>
    <t>6741737-CN</t>
  </si>
  <si>
    <t>11201 Roosevelt WAY NE</t>
  </si>
  <si>
    <t>Construct a multi-family building, occupy per plans</t>
  </si>
  <si>
    <t>6791979-CN</t>
  </si>
  <si>
    <t>6331 FAUNTLEROY WAY SW</t>
  </si>
  <si>
    <t>Construct east multifamily building, per plan. (Establish use as townhouse with accessory dwelling units and construct 2 multifamily buildings, occupy per plan.  Review &amp; process for 2 records under permit # 6734901-CN).</t>
  </si>
  <si>
    <t>6795177-CN</t>
  </si>
  <si>
    <t>1415 22ND AVE</t>
  </si>
  <si>
    <t>Construct a Permanent Supportive Housing building, occupy per plans. Mechanical included this permit.</t>
  </si>
  <si>
    <t>6799272-CN</t>
  </si>
  <si>
    <t>3938 S PEARL ST</t>
  </si>
  <si>
    <t>Establish use as a townhouse this permit. (Establish use as a townhouse and construct a multifamily building and construct a duplex building occupy per plan) Review and processing for 2 records under 6799272-CN)</t>
  </si>
  <si>
    <t>6809547-CN</t>
  </si>
  <si>
    <t>1410 21ST AVE</t>
  </si>
  <si>
    <t>Construct new West townhouse building, per plan ( Establish use as and construct (2) townhouse buildings, review and process for 2 CN's under 6809547-CN)</t>
  </si>
  <si>
    <t>6821141-CN</t>
  </si>
  <si>
    <t>1225 E FIR ST</t>
  </si>
  <si>
    <t>Construct Inital Tenant Improvements for childcare facility in ground floor space (TI-160)  within exising mixed use building, per plan. Mechanical work included.</t>
  </si>
  <si>
    <t>6823567-CN</t>
  </si>
  <si>
    <t>4109 42ND AVE SW</t>
  </si>
  <si>
    <t>Construct East townhouse structure, per plan. (Establish use as rowhouse and townhouse and construct 2 new townhouse structures. Review &amp; process for 2 CN's under 6823567-CN).</t>
  </si>
  <si>
    <t>6834563-CN</t>
  </si>
  <si>
    <t>12512 35TH AVE NE</t>
  </si>
  <si>
    <t>Construct multi-family structure (Bldg G), per plan. (Construct 7 multi-family structures; review and process for 7 AP's under 6594399.)</t>
  </si>
  <si>
    <t>6834900-CN</t>
  </si>
  <si>
    <t>4315 WOODLAND PARK AVE N</t>
  </si>
  <si>
    <t>Construct west townhouse. [Construct duplexes and townhouse building, per plan. Review and processing for (3) construction records under 6806264-CN.]</t>
  </si>
  <si>
    <t>6835351-CN</t>
  </si>
  <si>
    <t>422 14TH AVE E</t>
  </si>
  <si>
    <t>Construct WEST Duplex, per plan (Establish use as townhomes and construct East and West Duplex.  Review and process for two AP's under Project 6835351-CN).</t>
  </si>
  <si>
    <t>6837024-CN</t>
  </si>
  <si>
    <t>1412 21ST AVE</t>
  </si>
  <si>
    <t>Construct new East townhouse building, per plan ( Establish use as and construct (2) townhouse buildings, review and process for 2 CN's under 6809547-CN)</t>
  </si>
  <si>
    <t>6840954-CN</t>
  </si>
  <si>
    <t>1120 16TH AVE</t>
  </si>
  <si>
    <t>Construct West townhouse, per plan. (Establish use as and construct 2 new townhouse structures, per plan. Review &amp; process for 2 records under 6840954-CN).</t>
  </si>
  <si>
    <t>6850930-CN</t>
  </si>
  <si>
    <t>1118 16TH AVE</t>
  </si>
  <si>
    <t>Construct East townhouse, per plan. (Establish use as and construct 2 new townhouse structures, per plan. Review &amp; process for 2 records under 6840954-CN).</t>
  </si>
  <si>
    <t>6856515-CN</t>
  </si>
  <si>
    <t>4107 42ND AVE SW</t>
  </si>
  <si>
    <t>Construct West townhouse structure, per plan. (Establish use as rowhouse and townhouse and construct 2 new townhouse structures. Review &amp; process for 2 CN's under 6823567-CN).</t>
  </si>
  <si>
    <t>6873831-CN</t>
  </si>
  <si>
    <t>711 M L KING JR WAY S</t>
  </si>
  <si>
    <t>Construct west two-family dwelling. [Establish use as rowhouses and townhouses and Construct two-family dwellings, per plan. Review and processing for (2) construction records under 6864579-CN.]</t>
  </si>
  <si>
    <t>6856556-CN</t>
  </si>
  <si>
    <t>7121 35TH AVE NW</t>
  </si>
  <si>
    <t>Construct substantial alterations to existing single family residence, per plan.</t>
  </si>
  <si>
    <t>6763581-CN</t>
  </si>
  <si>
    <t>8306 13TH AVE NW</t>
  </si>
  <si>
    <t>Construct west townhouse (Establish use as townhouse, and construct (1) townhouse &amp; (1) duplex, per plan.  Review &amp; process (2) records under 6763581-CN)</t>
  </si>
  <si>
    <t>6821897-CN</t>
  </si>
  <si>
    <t>8322 28TH AVE NW</t>
  </si>
  <si>
    <t>Establish use as and construct a single-family residence with an attached accessory dwelling unit (AADU), per plan. Existing single family residence to become a detached accessory dwelling unit (DADU).</t>
  </si>
  <si>
    <t>6826274-CN</t>
  </si>
  <si>
    <t>1423 MADRONA DR</t>
  </si>
  <si>
    <t>Establish use as and construct new single family residence and detached accessory dwelling unit (DADU), per plan.</t>
  </si>
  <si>
    <t>6836724-CN</t>
  </si>
  <si>
    <t>10029 11TH AVE NW</t>
  </si>
  <si>
    <t>Establish use as and construct new single family residence with an attached accessory dwelling unit (AADU) and attached garage, per plan.  DADU constructed under permit 6819604-CN.</t>
  </si>
  <si>
    <t>6836731-CN</t>
  </si>
  <si>
    <t>836 NW 58TH ST</t>
  </si>
  <si>
    <t>Establish use as &amp; construct duplex, per plan</t>
  </si>
  <si>
    <t>6838956-CN</t>
  </si>
  <si>
    <t>7000 32ND AVE NW</t>
  </si>
  <si>
    <t>Construct substantial alteration to existing single family residence to add accessory dwelling unit (AADU), and detached accessory dwelling unit (DADU), per plan.</t>
  </si>
  <si>
    <t>6842022-CN</t>
  </si>
  <si>
    <t>1718 NE 96TH ST</t>
  </si>
  <si>
    <t>Establish use as and construct Single-family residence with an attached accessory dwelling unit (AADU) and a detached accessory dwelling unit (DADU), per plan.</t>
  </si>
  <si>
    <t>6843187-CN</t>
  </si>
  <si>
    <t>1739 MADRONA DR</t>
  </si>
  <si>
    <t>Construct two-family dwelling, per plans (Establish use as and construct a single-family residence with an attached accessory dwelling unit and a detached accessory dwelling unit, per plans. Reviews and processing for 2 -CN's under 6843187)</t>
  </si>
  <si>
    <t>6845129-CN</t>
  </si>
  <si>
    <t>6905 FLORA AVE S</t>
  </si>
  <si>
    <t>Establish use as and construct new single family residence with attached accessory dwelling unit (AADU), and detached accessory dwelling unit (DADU), per plan.</t>
  </si>
  <si>
    <t>6848993-CN</t>
  </si>
  <si>
    <t>1925 E COLUMBIA ST</t>
  </si>
  <si>
    <t>Construct new single family residence, per plan.</t>
  </si>
  <si>
    <t>6851403-CN</t>
  </si>
  <si>
    <t>4532 36TH AVE W</t>
  </si>
  <si>
    <t>Establish use as and construct new single family residence with attached accessory dwelling unit (AADU) and detached accessory dwelling unit (DADU), per plan.</t>
  </si>
  <si>
    <t>6856922-CN</t>
  </si>
  <si>
    <t>715 N 81ST ST</t>
  </si>
  <si>
    <t>Establish use as single-family residence (w/ attached accessory dwelling unit (AADU)), and construct two-family dwelling, per plan</t>
  </si>
  <si>
    <t>6857294-CN</t>
  </si>
  <si>
    <t>8514 1ST AVE NE</t>
  </si>
  <si>
    <t>Construct new single family residence with attached accessory dwelling unit, per plan (Construct new single family residence with attached accessory dwelling unit (AADU) and convert existing single family residence into a Detached accessory dwelling unit (DADU), review and process for 2 CN's under 6857294).</t>
  </si>
  <si>
    <t>6869773-CN</t>
  </si>
  <si>
    <t>5721 45TH AVE NE</t>
  </si>
  <si>
    <t>Establish use as single family residence and construct one family dwelling on existing basement, per plans.</t>
  </si>
  <si>
    <t>6876367-CN</t>
  </si>
  <si>
    <t>5111 KEYSTONE PL N</t>
  </si>
  <si>
    <t>Establish use and construct single family residence with attached garage, per plan.</t>
  </si>
  <si>
    <t>6876837-CN</t>
  </si>
  <si>
    <t>3034 27TH AVE W</t>
  </si>
  <si>
    <t>Construct new single family residence with detached garage, per plan.</t>
  </si>
  <si>
    <t>6856833-ME</t>
  </si>
  <si>
    <t>Mechanical tenant improvement to support lab research on level six of North Tower, per plans.</t>
  </si>
  <si>
    <t>6856853-ME</t>
  </si>
  <si>
    <t>South Tower Level 7 (Mech) to support lab space</t>
  </si>
  <si>
    <t>6870509-ME</t>
  </si>
  <si>
    <t>Replacement of one existing chiller with six new chiller modules, per plans.</t>
  </si>
  <si>
    <t>6884456-ME</t>
  </si>
  <si>
    <t>VAV terminals and 4-pipe fan coil units, HVAC ductwork and air distribution, fume exhaust duct, CHW &amp; HW piping, and controls (subcontracted to ATS).</t>
  </si>
  <si>
    <t>6892421-ME</t>
  </si>
  <si>
    <t>1501 N 45TH ST</t>
  </si>
  <si>
    <t>Replace existing rooftop AHU with new, like for like. Provide new HVAC controls. Add mini split AC unit to serve server room.</t>
  </si>
  <si>
    <t>Construction Permit-Industrial-Add/Alt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</si>
</sst>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C1B7-A575-4FF4-9880-72245E0D316A}">
  <dimension ref="A1:H87"/>
  <sheetViews>
    <sheetView tabSelected="1" zoomScale="80" zoomScaleNormal="80" workbookViewId="0">
      <selection activeCell="H4" sqref="H4"/>
    </sheetView>
  </sheetViews>
  <sheetFormatPr defaultRowHeight="14.5" outlineLevelRow="2" x14ac:dyDescent="0.35"/>
  <cols>
    <col min="1" max="1" width="47.26953125" customWidth="1"/>
    <col min="2" max="2" width="14.81640625" bestFit="1" customWidth="1"/>
    <col min="3" max="3" width="19" bestFit="1" customWidth="1"/>
    <col min="4" max="4" width="26.26953125" bestFit="1" customWidth="1"/>
    <col min="5" max="5" width="41.54296875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2022</v>
      </c>
    </row>
    <row r="5" spans="1:8" x14ac:dyDescent="0.35">
      <c r="A5" s="1" t="s">
        <v>37</v>
      </c>
    </row>
    <row r="7" spans="1:8" ht="15.75" customHeight="1" x14ac:dyDescent="0.3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5" t="s">
        <v>8</v>
      </c>
      <c r="G7" s="5" t="s">
        <v>9</v>
      </c>
      <c r="H7" s="5" t="s">
        <v>10</v>
      </c>
    </row>
    <row r="8" spans="1:8" outlineLevel="2" x14ac:dyDescent="0.35">
      <c r="A8" s="7" t="s">
        <v>11</v>
      </c>
      <c r="B8" s="1" t="s">
        <v>38</v>
      </c>
      <c r="C8" t="s">
        <v>14</v>
      </c>
      <c r="D8" s="1" t="s">
        <v>39</v>
      </c>
      <c r="E8" t="s">
        <v>40</v>
      </c>
      <c r="F8" s="6">
        <v>8792000</v>
      </c>
      <c r="G8" s="6"/>
      <c r="H8" s="6"/>
    </row>
    <row r="9" spans="1:8" outlineLevel="1" x14ac:dyDescent="0.35">
      <c r="A9" s="8" t="s">
        <v>20</v>
      </c>
      <c r="B9" s="1"/>
      <c r="D9" s="1"/>
      <c r="F9" s="6">
        <f>SUBTOTAL(9,F8:F8)</f>
        <v>8792000</v>
      </c>
      <c r="G9" s="6">
        <f>SUBTOTAL(9,G8:G8)</f>
        <v>0</v>
      </c>
      <c r="H9" s="6">
        <f>SUBTOTAL(9,H8:H8)</f>
        <v>0</v>
      </c>
    </row>
    <row r="10" spans="1:8" outlineLevel="2" x14ac:dyDescent="0.35">
      <c r="A10" s="1" t="s">
        <v>13</v>
      </c>
      <c r="B10" s="1" t="s">
        <v>41</v>
      </c>
      <c r="C10" t="s">
        <v>12</v>
      </c>
      <c r="D10" s="1" t="s">
        <v>42</v>
      </c>
      <c r="E10" t="s">
        <v>43</v>
      </c>
      <c r="F10" s="6">
        <v>6000000</v>
      </c>
      <c r="G10" s="6">
        <v>0</v>
      </c>
      <c r="H10" s="6">
        <v>0</v>
      </c>
    </row>
    <row r="11" spans="1:8" outlineLevel="2" x14ac:dyDescent="0.35">
      <c r="A11" s="1" t="s">
        <v>13</v>
      </c>
      <c r="B11" s="1" t="s">
        <v>44</v>
      </c>
      <c r="C11" t="s">
        <v>12</v>
      </c>
      <c r="D11" s="1" t="s">
        <v>45</v>
      </c>
      <c r="E11" t="s">
        <v>46</v>
      </c>
      <c r="F11" s="6">
        <v>20000000</v>
      </c>
      <c r="G11" s="6">
        <v>0</v>
      </c>
      <c r="H11" s="6">
        <v>0</v>
      </c>
    </row>
    <row r="12" spans="1:8" outlineLevel="2" x14ac:dyDescent="0.35">
      <c r="A12" s="1" t="s">
        <v>13</v>
      </c>
      <c r="B12" s="1" t="s">
        <v>47</v>
      </c>
      <c r="C12" t="s">
        <v>12</v>
      </c>
      <c r="D12" s="1" t="s">
        <v>48</v>
      </c>
      <c r="E12" t="s">
        <v>49</v>
      </c>
      <c r="F12" s="6">
        <v>900000</v>
      </c>
      <c r="G12" s="6">
        <v>0</v>
      </c>
      <c r="H12" s="6">
        <v>0</v>
      </c>
    </row>
    <row r="13" spans="1:8" outlineLevel="2" x14ac:dyDescent="0.35">
      <c r="A13" s="1" t="s">
        <v>13</v>
      </c>
      <c r="B13" s="1" t="s">
        <v>50</v>
      </c>
      <c r="C13" t="s">
        <v>12</v>
      </c>
      <c r="D13" s="1" t="s">
        <v>51</v>
      </c>
      <c r="E13" t="s">
        <v>52</v>
      </c>
      <c r="F13" s="6">
        <v>750000</v>
      </c>
      <c r="G13" s="6">
        <v>0</v>
      </c>
      <c r="H13" s="6">
        <v>0</v>
      </c>
    </row>
    <row r="14" spans="1:8" outlineLevel="2" x14ac:dyDescent="0.35">
      <c r="A14" s="1" t="s">
        <v>13</v>
      </c>
      <c r="B14" s="1" t="s">
        <v>53</v>
      </c>
      <c r="C14" t="s">
        <v>12</v>
      </c>
      <c r="D14" s="1" t="s">
        <v>54</v>
      </c>
      <c r="E14" t="s">
        <v>55</v>
      </c>
      <c r="F14" s="6">
        <v>2000000</v>
      </c>
      <c r="G14" s="6">
        <v>0</v>
      </c>
      <c r="H14" s="6">
        <v>0</v>
      </c>
    </row>
    <row r="15" spans="1:8" outlineLevel="2" x14ac:dyDescent="0.35">
      <c r="A15" s="1" t="s">
        <v>13</v>
      </c>
      <c r="B15" s="1" t="s">
        <v>56</v>
      </c>
      <c r="C15" t="s">
        <v>14</v>
      </c>
      <c r="D15" s="1" t="s">
        <v>57</v>
      </c>
      <c r="E15" t="s">
        <v>58</v>
      </c>
      <c r="F15" s="6">
        <v>500000</v>
      </c>
      <c r="G15" s="6">
        <v>0</v>
      </c>
      <c r="H15" s="6">
        <v>0</v>
      </c>
    </row>
    <row r="16" spans="1:8" outlineLevel="2" x14ac:dyDescent="0.35">
      <c r="A16" s="1" t="s">
        <v>13</v>
      </c>
      <c r="B16" s="1" t="s">
        <v>59</v>
      </c>
      <c r="C16" t="s">
        <v>14</v>
      </c>
      <c r="D16" s="1" t="s">
        <v>39</v>
      </c>
      <c r="E16" t="s">
        <v>60</v>
      </c>
      <c r="F16" s="6">
        <v>6800000</v>
      </c>
      <c r="G16" s="6">
        <v>0</v>
      </c>
      <c r="H16" s="6">
        <v>0</v>
      </c>
    </row>
    <row r="17" spans="1:8" outlineLevel="2" x14ac:dyDescent="0.35">
      <c r="A17" s="1" t="s">
        <v>13</v>
      </c>
      <c r="B17" s="1" t="s">
        <v>61</v>
      </c>
      <c r="C17" t="s">
        <v>14</v>
      </c>
      <c r="D17" s="1" t="s">
        <v>39</v>
      </c>
      <c r="E17" t="s">
        <v>62</v>
      </c>
      <c r="F17" s="6">
        <v>7000000</v>
      </c>
      <c r="G17" s="6">
        <v>0</v>
      </c>
      <c r="H17" s="6">
        <v>0</v>
      </c>
    </row>
    <row r="18" spans="1:8" outlineLevel="2" x14ac:dyDescent="0.35">
      <c r="A18" s="1" t="s">
        <v>13</v>
      </c>
      <c r="B18" s="1" t="s">
        <v>63</v>
      </c>
      <c r="C18" t="s">
        <v>14</v>
      </c>
      <c r="D18" s="1" t="s">
        <v>39</v>
      </c>
      <c r="E18" t="s">
        <v>64</v>
      </c>
      <c r="F18" s="6">
        <v>7300000</v>
      </c>
      <c r="G18" s="6">
        <v>0</v>
      </c>
      <c r="H18" s="6">
        <v>0</v>
      </c>
    </row>
    <row r="19" spans="1:8" outlineLevel="2" x14ac:dyDescent="0.35">
      <c r="A19" s="1" t="s">
        <v>13</v>
      </c>
      <c r="B19" s="1" t="s">
        <v>65</v>
      </c>
      <c r="C19" t="s">
        <v>12</v>
      </c>
      <c r="D19" s="1" t="s">
        <v>32</v>
      </c>
      <c r="E19" t="s">
        <v>66</v>
      </c>
      <c r="F19" s="6">
        <v>2000000</v>
      </c>
      <c r="G19" s="6">
        <v>0</v>
      </c>
      <c r="H19" s="6">
        <v>0</v>
      </c>
    </row>
    <row r="20" spans="1:8" outlineLevel="2" x14ac:dyDescent="0.35">
      <c r="A20" s="1" t="s">
        <v>13</v>
      </c>
      <c r="B20" s="1" t="s">
        <v>67</v>
      </c>
      <c r="C20" t="s">
        <v>14</v>
      </c>
      <c r="D20" s="1" t="s">
        <v>68</v>
      </c>
      <c r="E20" t="s">
        <v>69</v>
      </c>
      <c r="F20" s="6">
        <v>843462</v>
      </c>
      <c r="G20" s="6">
        <v>0</v>
      </c>
      <c r="H20" s="6">
        <v>0</v>
      </c>
    </row>
    <row r="21" spans="1:8" outlineLevel="2" x14ac:dyDescent="0.35">
      <c r="A21" s="1" t="s">
        <v>13</v>
      </c>
      <c r="B21" s="1" t="s">
        <v>70</v>
      </c>
      <c r="C21" t="s">
        <v>14</v>
      </c>
      <c r="D21" s="1" t="s">
        <v>71</v>
      </c>
      <c r="E21" t="s">
        <v>72</v>
      </c>
      <c r="F21" s="6">
        <v>1565576</v>
      </c>
      <c r="G21" s="6">
        <v>0</v>
      </c>
      <c r="H21" s="6">
        <v>0</v>
      </c>
    </row>
    <row r="22" spans="1:8" outlineLevel="2" x14ac:dyDescent="0.35">
      <c r="A22" s="1" t="s">
        <v>13</v>
      </c>
      <c r="B22" s="1" t="s">
        <v>73</v>
      </c>
      <c r="C22" t="s">
        <v>14</v>
      </c>
      <c r="D22" s="1" t="s">
        <v>74</v>
      </c>
      <c r="E22" t="s">
        <v>75</v>
      </c>
      <c r="F22" s="6">
        <v>913500</v>
      </c>
      <c r="G22" s="6">
        <v>0</v>
      </c>
      <c r="H22" s="6">
        <v>0</v>
      </c>
    </row>
    <row r="23" spans="1:8" outlineLevel="2" x14ac:dyDescent="0.35">
      <c r="A23" s="1" t="s">
        <v>13</v>
      </c>
      <c r="B23" s="1" t="s">
        <v>76</v>
      </c>
      <c r="C23" t="s">
        <v>14</v>
      </c>
      <c r="D23" s="1" t="s">
        <v>77</v>
      </c>
      <c r="E23" t="s">
        <v>78</v>
      </c>
      <c r="F23" s="6">
        <v>901855</v>
      </c>
      <c r="G23" s="6">
        <v>0</v>
      </c>
      <c r="H23" s="6">
        <v>0</v>
      </c>
    </row>
    <row r="24" spans="1:8" outlineLevel="2" x14ac:dyDescent="0.35">
      <c r="A24" s="7" t="s">
        <v>13</v>
      </c>
      <c r="B24" s="1" t="s">
        <v>79</v>
      </c>
      <c r="C24" t="s">
        <v>19</v>
      </c>
      <c r="D24" s="1" t="s">
        <v>80</v>
      </c>
      <c r="E24" t="s">
        <v>81</v>
      </c>
      <c r="F24" s="6">
        <v>650000</v>
      </c>
      <c r="G24" s="6"/>
      <c r="H24" s="6"/>
    </row>
    <row r="25" spans="1:8" outlineLevel="1" x14ac:dyDescent="0.35">
      <c r="A25" s="8" t="s">
        <v>21</v>
      </c>
      <c r="B25" s="1"/>
      <c r="D25" s="1"/>
      <c r="F25" s="6">
        <f>SUBTOTAL(9,F10:F24)</f>
        <v>58124393</v>
      </c>
      <c r="G25" s="6">
        <f>SUBTOTAL(9,G10:G24)</f>
        <v>0</v>
      </c>
      <c r="H25" s="6">
        <f>SUBTOTAL(9,H10:H24)</f>
        <v>0</v>
      </c>
    </row>
    <row r="26" spans="1:8" outlineLevel="2" x14ac:dyDescent="0.35">
      <c r="A26" s="1" t="s">
        <v>28</v>
      </c>
      <c r="B26" s="1" t="s">
        <v>82</v>
      </c>
      <c r="C26" t="s">
        <v>12</v>
      </c>
      <c r="D26" s="1" t="s">
        <v>83</v>
      </c>
      <c r="E26" t="s">
        <v>84</v>
      </c>
      <c r="F26" s="6">
        <v>29738432</v>
      </c>
      <c r="G26" s="6">
        <v>0</v>
      </c>
      <c r="H26" s="6">
        <v>0</v>
      </c>
    </row>
    <row r="27" spans="1:8" outlineLevel="2" x14ac:dyDescent="0.35">
      <c r="A27" s="1" t="s">
        <v>28</v>
      </c>
      <c r="B27" s="1" t="s">
        <v>85</v>
      </c>
      <c r="C27" t="s">
        <v>12</v>
      </c>
      <c r="D27" s="1" t="s">
        <v>86</v>
      </c>
      <c r="E27" t="s">
        <v>87</v>
      </c>
      <c r="F27" s="6">
        <v>2000000</v>
      </c>
      <c r="G27" s="6">
        <v>0</v>
      </c>
      <c r="H27" s="6">
        <v>0</v>
      </c>
    </row>
    <row r="28" spans="1:8" outlineLevel="2" x14ac:dyDescent="0.35">
      <c r="A28" s="7" t="s">
        <v>28</v>
      </c>
      <c r="B28" s="1" t="s">
        <v>88</v>
      </c>
      <c r="C28" t="s">
        <v>12</v>
      </c>
      <c r="D28" s="1" t="s">
        <v>89</v>
      </c>
      <c r="E28" t="s">
        <v>90</v>
      </c>
      <c r="F28" s="6">
        <v>5736100</v>
      </c>
      <c r="G28" s="6">
        <v>78</v>
      </c>
      <c r="H28" s="6">
        <v>0</v>
      </c>
    </row>
    <row r="29" spans="1:8" outlineLevel="1" x14ac:dyDescent="0.35">
      <c r="A29" s="8" t="s">
        <v>29</v>
      </c>
      <c r="B29" s="1"/>
      <c r="D29" s="1"/>
      <c r="F29" s="6">
        <f>SUBTOTAL(9,F26:F28)</f>
        <v>37474532</v>
      </c>
      <c r="G29" s="6">
        <f>SUBTOTAL(9,G26:G28)</f>
        <v>78</v>
      </c>
      <c r="H29" s="6">
        <f>SUBTOTAL(9,H26:H28)</f>
        <v>0</v>
      </c>
    </row>
    <row r="30" spans="1:8" outlineLevel="2" x14ac:dyDescent="0.35">
      <c r="A30" s="1" t="s">
        <v>91</v>
      </c>
      <c r="B30" s="1" t="s">
        <v>92</v>
      </c>
      <c r="C30" t="s">
        <v>12</v>
      </c>
      <c r="D30" s="1" t="s">
        <v>93</v>
      </c>
      <c r="E30" t="s">
        <v>94</v>
      </c>
      <c r="F30" s="6">
        <v>900000</v>
      </c>
      <c r="G30" s="6">
        <v>0</v>
      </c>
      <c r="H30" s="6">
        <v>0</v>
      </c>
    </row>
    <row r="31" spans="1:8" outlineLevel="2" x14ac:dyDescent="0.35">
      <c r="A31" s="7" t="s">
        <v>91</v>
      </c>
      <c r="B31" s="1" t="s">
        <v>95</v>
      </c>
      <c r="C31" t="s">
        <v>12</v>
      </c>
      <c r="D31" s="1" t="s">
        <v>96</v>
      </c>
      <c r="E31" t="s">
        <v>97</v>
      </c>
      <c r="F31" s="6">
        <v>655400</v>
      </c>
      <c r="G31" s="6">
        <v>0</v>
      </c>
      <c r="H31" s="6">
        <v>0</v>
      </c>
    </row>
    <row r="32" spans="1:8" outlineLevel="1" x14ac:dyDescent="0.35">
      <c r="A32" s="8" t="s">
        <v>238</v>
      </c>
      <c r="B32" s="1"/>
      <c r="D32" s="1"/>
      <c r="F32" s="6">
        <f>SUBTOTAL(9,F30:F31)</f>
        <v>1555400</v>
      </c>
      <c r="G32" s="6">
        <f>SUBTOTAL(9,G30:G31)</f>
        <v>0</v>
      </c>
      <c r="H32" s="6">
        <f>SUBTOTAL(9,H30:H31)</f>
        <v>0</v>
      </c>
    </row>
    <row r="33" spans="1:8" outlineLevel="2" x14ac:dyDescent="0.35">
      <c r="A33" s="1" t="s">
        <v>26</v>
      </c>
      <c r="B33" s="1" t="s">
        <v>98</v>
      </c>
      <c r="C33" t="s">
        <v>12</v>
      </c>
      <c r="D33" s="1" t="s">
        <v>99</v>
      </c>
      <c r="E33" t="s">
        <v>100</v>
      </c>
      <c r="F33" s="6">
        <v>1879797</v>
      </c>
      <c r="G33" s="6">
        <v>0</v>
      </c>
      <c r="H33" s="6">
        <v>0</v>
      </c>
    </row>
    <row r="34" spans="1:8" outlineLevel="2" x14ac:dyDescent="0.35">
      <c r="A34" s="7" t="s">
        <v>26</v>
      </c>
      <c r="B34" s="1" t="s">
        <v>101</v>
      </c>
      <c r="C34" t="s">
        <v>12</v>
      </c>
      <c r="D34" s="1" t="s">
        <v>102</v>
      </c>
      <c r="E34" t="s">
        <v>103</v>
      </c>
      <c r="F34" s="6">
        <v>650000</v>
      </c>
      <c r="G34" s="6">
        <v>0</v>
      </c>
      <c r="H34" s="6">
        <v>0</v>
      </c>
    </row>
    <row r="35" spans="1:8" outlineLevel="1" x14ac:dyDescent="0.35">
      <c r="A35" s="8" t="s">
        <v>27</v>
      </c>
      <c r="B35" s="1"/>
      <c r="D35" s="1"/>
      <c r="F35" s="6">
        <f>SUBTOTAL(9,F33:F34)</f>
        <v>2529797</v>
      </c>
      <c r="G35" s="6">
        <f>SUBTOTAL(9,G33:G34)</f>
        <v>0</v>
      </c>
      <c r="H35" s="6">
        <f>SUBTOTAL(9,H33:H34)</f>
        <v>0</v>
      </c>
    </row>
    <row r="36" spans="1:8" outlineLevel="2" x14ac:dyDescent="0.35">
      <c r="A36" s="1" t="s">
        <v>33</v>
      </c>
      <c r="B36" s="1" t="s">
        <v>104</v>
      </c>
      <c r="C36" t="s">
        <v>14</v>
      </c>
      <c r="D36" s="1" t="s">
        <v>105</v>
      </c>
      <c r="E36" t="s">
        <v>106</v>
      </c>
      <c r="F36" s="6">
        <v>700000</v>
      </c>
      <c r="G36" s="6">
        <v>0</v>
      </c>
      <c r="H36" s="6">
        <v>0</v>
      </c>
    </row>
    <row r="37" spans="1:8" outlineLevel="2" x14ac:dyDescent="0.35">
      <c r="A37" s="7" t="s">
        <v>33</v>
      </c>
      <c r="B37" s="1" t="s">
        <v>107</v>
      </c>
      <c r="C37" t="s">
        <v>12</v>
      </c>
      <c r="D37" s="1" t="s">
        <v>108</v>
      </c>
      <c r="E37" t="s">
        <v>109</v>
      </c>
      <c r="F37" s="6">
        <v>9496236</v>
      </c>
      <c r="G37" s="6">
        <v>0</v>
      </c>
      <c r="H37" s="6">
        <v>0</v>
      </c>
    </row>
    <row r="38" spans="1:8" outlineLevel="1" x14ac:dyDescent="0.35">
      <c r="A38" s="8" t="s">
        <v>35</v>
      </c>
      <c r="B38" s="1"/>
      <c r="D38" s="1"/>
      <c r="F38" s="6">
        <f>SUBTOTAL(9,F36:F37)</f>
        <v>10196236</v>
      </c>
      <c r="G38" s="6">
        <f>SUBTOTAL(9,G36:G37)</f>
        <v>0</v>
      </c>
      <c r="H38" s="6">
        <f>SUBTOTAL(9,H36:H37)</f>
        <v>0</v>
      </c>
    </row>
    <row r="39" spans="1:8" outlineLevel="2" x14ac:dyDescent="0.35">
      <c r="A39" s="1" t="s">
        <v>16</v>
      </c>
      <c r="B39" s="1" t="s">
        <v>110</v>
      </c>
      <c r="C39" t="s">
        <v>12</v>
      </c>
      <c r="D39" s="1" t="s">
        <v>111</v>
      </c>
      <c r="E39" t="s">
        <v>112</v>
      </c>
      <c r="F39" s="6">
        <v>7600066</v>
      </c>
      <c r="G39" s="6">
        <v>5</v>
      </c>
      <c r="H39" s="6">
        <v>0</v>
      </c>
    </row>
    <row r="40" spans="1:8" outlineLevel="2" x14ac:dyDescent="0.35">
      <c r="A40" s="1" t="s">
        <v>16</v>
      </c>
      <c r="B40" s="1" t="s">
        <v>113</v>
      </c>
      <c r="C40" t="s">
        <v>12</v>
      </c>
      <c r="D40" s="1" t="s">
        <v>114</v>
      </c>
      <c r="E40" t="s">
        <v>115</v>
      </c>
      <c r="F40" s="6">
        <v>647992</v>
      </c>
      <c r="G40" s="6">
        <v>4</v>
      </c>
      <c r="H40" s="6">
        <v>0</v>
      </c>
    </row>
    <row r="41" spans="1:8" outlineLevel="2" x14ac:dyDescent="0.35">
      <c r="A41" s="1" t="s">
        <v>16</v>
      </c>
      <c r="B41" s="1" t="s">
        <v>116</v>
      </c>
      <c r="C41" t="s">
        <v>15</v>
      </c>
      <c r="D41" s="1" t="s">
        <v>117</v>
      </c>
      <c r="E41" t="s">
        <v>118</v>
      </c>
      <c r="F41" s="6">
        <v>704751</v>
      </c>
      <c r="G41" s="6">
        <v>4</v>
      </c>
      <c r="H41" s="6">
        <v>0</v>
      </c>
    </row>
    <row r="42" spans="1:8" outlineLevel="2" x14ac:dyDescent="0.35">
      <c r="A42" s="1" t="s">
        <v>16</v>
      </c>
      <c r="B42" s="1" t="s">
        <v>119</v>
      </c>
      <c r="C42" t="s">
        <v>12</v>
      </c>
      <c r="D42" s="1" t="s">
        <v>120</v>
      </c>
      <c r="E42" t="s">
        <v>121</v>
      </c>
      <c r="F42" s="6">
        <v>3131115</v>
      </c>
      <c r="G42" s="6">
        <v>29</v>
      </c>
      <c r="H42" s="6">
        <v>0</v>
      </c>
    </row>
    <row r="43" spans="1:8" outlineLevel="2" x14ac:dyDescent="0.35">
      <c r="A43" s="1" t="s">
        <v>16</v>
      </c>
      <c r="B43" s="1" t="s">
        <v>122</v>
      </c>
      <c r="C43" t="s">
        <v>12</v>
      </c>
      <c r="D43" s="1" t="s">
        <v>123</v>
      </c>
      <c r="E43" t="s">
        <v>124</v>
      </c>
      <c r="F43" s="6">
        <v>8070310</v>
      </c>
      <c r="G43" s="6">
        <v>66</v>
      </c>
      <c r="H43" s="6">
        <v>0</v>
      </c>
    </row>
    <row r="44" spans="1:8" outlineLevel="2" x14ac:dyDescent="0.35">
      <c r="A44" s="1" t="s">
        <v>16</v>
      </c>
      <c r="B44" s="1" t="s">
        <v>125</v>
      </c>
      <c r="C44" t="s">
        <v>12</v>
      </c>
      <c r="D44" s="1" t="s">
        <v>126</v>
      </c>
      <c r="E44" t="s">
        <v>127</v>
      </c>
      <c r="F44" s="6">
        <v>70404678</v>
      </c>
      <c r="G44" s="6">
        <v>0</v>
      </c>
      <c r="H44" s="6">
        <v>0</v>
      </c>
    </row>
    <row r="45" spans="1:8" outlineLevel="2" x14ac:dyDescent="0.35">
      <c r="A45" s="1" t="s">
        <v>16</v>
      </c>
      <c r="B45" s="1" t="s">
        <v>128</v>
      </c>
      <c r="C45" t="s">
        <v>12</v>
      </c>
      <c r="D45" s="1" t="s">
        <v>129</v>
      </c>
      <c r="E45" t="s">
        <v>130</v>
      </c>
      <c r="F45" s="6">
        <v>1107528</v>
      </c>
      <c r="G45" s="6">
        <v>5</v>
      </c>
      <c r="H45" s="6">
        <v>0</v>
      </c>
    </row>
    <row r="46" spans="1:8" outlineLevel="2" x14ac:dyDescent="0.35">
      <c r="A46" s="1" t="s">
        <v>16</v>
      </c>
      <c r="B46" s="1" t="s">
        <v>131</v>
      </c>
      <c r="C46" t="s">
        <v>12</v>
      </c>
      <c r="D46" s="1" t="s">
        <v>132</v>
      </c>
      <c r="E46" t="s">
        <v>133</v>
      </c>
      <c r="F46" s="6">
        <v>40000000</v>
      </c>
      <c r="G46" s="6">
        <v>295</v>
      </c>
      <c r="H46" s="6">
        <v>0</v>
      </c>
    </row>
    <row r="47" spans="1:8" outlineLevel="2" x14ac:dyDescent="0.35">
      <c r="A47" s="1" t="s">
        <v>16</v>
      </c>
      <c r="B47" s="1" t="s">
        <v>134</v>
      </c>
      <c r="C47" t="s">
        <v>15</v>
      </c>
      <c r="D47" s="1" t="s">
        <v>135</v>
      </c>
      <c r="E47" t="s">
        <v>136</v>
      </c>
      <c r="F47" s="6">
        <v>919182</v>
      </c>
      <c r="G47" s="6">
        <v>4</v>
      </c>
      <c r="H47" s="6">
        <v>0</v>
      </c>
    </row>
    <row r="48" spans="1:8" outlineLevel="2" x14ac:dyDescent="0.35">
      <c r="A48" s="1" t="s">
        <v>16</v>
      </c>
      <c r="B48" s="1" t="s">
        <v>137</v>
      </c>
      <c r="C48" t="s">
        <v>12</v>
      </c>
      <c r="D48" s="1" t="s">
        <v>138</v>
      </c>
      <c r="E48" t="s">
        <v>139</v>
      </c>
      <c r="F48" s="6">
        <v>8124654</v>
      </c>
      <c r="G48" s="6">
        <v>86</v>
      </c>
      <c r="H48" s="6">
        <v>0</v>
      </c>
    </row>
    <row r="49" spans="1:8" outlineLevel="2" x14ac:dyDescent="0.35">
      <c r="A49" s="1" t="s">
        <v>16</v>
      </c>
      <c r="B49" s="1" t="s">
        <v>140</v>
      </c>
      <c r="C49" t="s">
        <v>12</v>
      </c>
      <c r="D49" s="1" t="s">
        <v>141</v>
      </c>
      <c r="E49" t="s">
        <v>142</v>
      </c>
      <c r="F49" s="6">
        <v>600840</v>
      </c>
      <c r="G49" s="6">
        <v>5</v>
      </c>
      <c r="H49" s="6">
        <v>0</v>
      </c>
    </row>
    <row r="50" spans="1:8" outlineLevel="2" x14ac:dyDescent="0.35">
      <c r="A50" s="1" t="s">
        <v>16</v>
      </c>
      <c r="B50" s="1" t="s">
        <v>143</v>
      </c>
      <c r="C50" t="s">
        <v>12</v>
      </c>
      <c r="D50" s="1" t="s">
        <v>144</v>
      </c>
      <c r="E50" t="s">
        <v>145</v>
      </c>
      <c r="F50" s="6">
        <v>669795</v>
      </c>
      <c r="G50" s="6">
        <v>4</v>
      </c>
      <c r="H50" s="6">
        <v>1</v>
      </c>
    </row>
    <row r="51" spans="1:8" outlineLevel="2" x14ac:dyDescent="0.35">
      <c r="A51" s="1" t="s">
        <v>16</v>
      </c>
      <c r="B51" s="1" t="s">
        <v>146</v>
      </c>
      <c r="C51" t="s">
        <v>14</v>
      </c>
      <c r="D51" s="1" t="s">
        <v>147</v>
      </c>
      <c r="E51" t="s">
        <v>148</v>
      </c>
      <c r="F51" s="6">
        <v>1917527</v>
      </c>
      <c r="G51" s="6">
        <v>0</v>
      </c>
      <c r="H51" s="6">
        <v>0</v>
      </c>
    </row>
    <row r="52" spans="1:8" outlineLevel="2" x14ac:dyDescent="0.35">
      <c r="A52" s="1" t="s">
        <v>16</v>
      </c>
      <c r="B52" s="1" t="s">
        <v>149</v>
      </c>
      <c r="C52" t="s">
        <v>12</v>
      </c>
      <c r="D52" s="1" t="s">
        <v>150</v>
      </c>
      <c r="E52" t="s">
        <v>151</v>
      </c>
      <c r="F52" s="6">
        <v>609167</v>
      </c>
      <c r="G52" s="6">
        <v>3</v>
      </c>
      <c r="H52" s="6">
        <v>4</v>
      </c>
    </row>
    <row r="53" spans="1:8" outlineLevel="2" x14ac:dyDescent="0.35">
      <c r="A53" s="1" t="s">
        <v>16</v>
      </c>
      <c r="B53" s="1" t="s">
        <v>152</v>
      </c>
      <c r="C53" t="s">
        <v>15</v>
      </c>
      <c r="D53" s="1" t="s">
        <v>153</v>
      </c>
      <c r="E53" t="s">
        <v>154</v>
      </c>
      <c r="F53" s="6">
        <v>1156001</v>
      </c>
      <c r="G53" s="6"/>
      <c r="H53" s="6"/>
    </row>
    <row r="54" spans="1:8" outlineLevel="2" x14ac:dyDescent="0.35">
      <c r="A54" s="1" t="s">
        <v>16</v>
      </c>
      <c r="B54" s="1" t="s">
        <v>155</v>
      </c>
      <c r="C54" t="s">
        <v>15</v>
      </c>
      <c r="D54" s="1" t="s">
        <v>156</v>
      </c>
      <c r="E54" t="s">
        <v>157</v>
      </c>
      <c r="F54" s="6">
        <v>1007430</v>
      </c>
      <c r="G54" s="6">
        <v>5</v>
      </c>
      <c r="H54" s="6">
        <v>0</v>
      </c>
    </row>
    <row r="55" spans="1:8" outlineLevel="2" x14ac:dyDescent="0.35">
      <c r="A55" s="1" t="s">
        <v>16</v>
      </c>
      <c r="B55" s="1" t="s">
        <v>158</v>
      </c>
      <c r="C55" t="s">
        <v>12</v>
      </c>
      <c r="D55" s="1" t="s">
        <v>159</v>
      </c>
      <c r="E55" t="s">
        <v>160</v>
      </c>
      <c r="F55" s="6">
        <v>508475</v>
      </c>
      <c r="G55" s="6">
        <v>2</v>
      </c>
      <c r="H55" s="6">
        <v>1</v>
      </c>
    </row>
    <row r="56" spans="1:8" outlineLevel="2" x14ac:dyDescent="0.35">
      <c r="A56" s="1" t="s">
        <v>16</v>
      </c>
      <c r="B56" s="1" t="s">
        <v>161</v>
      </c>
      <c r="C56" t="s">
        <v>15</v>
      </c>
      <c r="D56" s="1" t="s">
        <v>162</v>
      </c>
      <c r="E56" t="s">
        <v>163</v>
      </c>
      <c r="F56" s="6">
        <v>914870</v>
      </c>
      <c r="G56" s="6">
        <v>5</v>
      </c>
      <c r="H56" s="6">
        <v>0</v>
      </c>
    </row>
    <row r="57" spans="1:8" outlineLevel="2" x14ac:dyDescent="0.35">
      <c r="A57" s="1" t="s">
        <v>16</v>
      </c>
      <c r="B57" s="1" t="s">
        <v>164</v>
      </c>
      <c r="C57" t="s">
        <v>12</v>
      </c>
      <c r="D57" s="1" t="s">
        <v>165</v>
      </c>
      <c r="E57" t="s">
        <v>166</v>
      </c>
      <c r="F57" s="6">
        <v>572672</v>
      </c>
      <c r="G57" s="6">
        <v>4</v>
      </c>
      <c r="H57" s="6">
        <v>0</v>
      </c>
    </row>
    <row r="58" spans="1:8" outlineLevel="2" x14ac:dyDescent="0.35">
      <c r="A58" s="1" t="s">
        <v>16</v>
      </c>
      <c r="B58" s="1" t="s">
        <v>167</v>
      </c>
      <c r="C58" t="s">
        <v>15</v>
      </c>
      <c r="D58" s="1" t="s">
        <v>168</v>
      </c>
      <c r="E58" t="s">
        <v>169</v>
      </c>
      <c r="F58" s="6">
        <v>572672</v>
      </c>
      <c r="G58" s="6">
        <v>4</v>
      </c>
      <c r="H58" s="6">
        <v>0</v>
      </c>
    </row>
    <row r="59" spans="1:8" outlineLevel="2" x14ac:dyDescent="0.35">
      <c r="A59" s="1" t="s">
        <v>16</v>
      </c>
      <c r="B59" s="1" t="s">
        <v>170</v>
      </c>
      <c r="C59" t="s">
        <v>15</v>
      </c>
      <c r="D59" s="1" t="s">
        <v>171</v>
      </c>
      <c r="E59" t="s">
        <v>172</v>
      </c>
      <c r="F59" s="6">
        <v>555765</v>
      </c>
      <c r="G59" s="6">
        <v>3</v>
      </c>
      <c r="H59" s="6">
        <v>0</v>
      </c>
    </row>
    <row r="60" spans="1:8" outlineLevel="2" x14ac:dyDescent="0.35">
      <c r="A60" s="7" t="s">
        <v>16</v>
      </c>
      <c r="B60" s="1" t="s">
        <v>173</v>
      </c>
      <c r="C60" t="s">
        <v>15</v>
      </c>
      <c r="D60" s="1" t="s">
        <v>174</v>
      </c>
      <c r="E60" t="s">
        <v>175</v>
      </c>
      <c r="F60" s="6">
        <v>563238</v>
      </c>
      <c r="G60" s="6">
        <v>2</v>
      </c>
      <c r="H60" s="6">
        <v>0</v>
      </c>
    </row>
    <row r="61" spans="1:8" outlineLevel="1" x14ac:dyDescent="0.35">
      <c r="A61" s="7" t="s">
        <v>22</v>
      </c>
      <c r="B61" s="1"/>
      <c r="D61" s="1"/>
      <c r="F61" s="6">
        <f>SUBTOTAL(9,F39:F60)</f>
        <v>150358728</v>
      </c>
      <c r="G61" s="6">
        <f>SUBTOTAL(9,G39:G60)</f>
        <v>535</v>
      </c>
      <c r="H61" s="6">
        <f>SUBTOTAL(9,H39:H60)</f>
        <v>6</v>
      </c>
    </row>
    <row r="62" spans="1:8" outlineLevel="2" x14ac:dyDescent="0.35">
      <c r="A62" s="7" t="s">
        <v>34</v>
      </c>
      <c r="B62" s="1" t="s">
        <v>176</v>
      </c>
      <c r="C62" t="s">
        <v>14</v>
      </c>
      <c r="D62" s="1" t="s">
        <v>177</v>
      </c>
      <c r="E62" t="s">
        <v>178</v>
      </c>
      <c r="F62" s="6">
        <v>500000</v>
      </c>
      <c r="G62" s="6">
        <v>0</v>
      </c>
      <c r="H62" s="6">
        <v>0</v>
      </c>
    </row>
    <row r="63" spans="1:8" outlineLevel="1" x14ac:dyDescent="0.35">
      <c r="A63" s="8" t="s">
        <v>36</v>
      </c>
      <c r="B63" s="1"/>
      <c r="D63" s="1"/>
      <c r="F63" s="6">
        <f>SUBTOTAL(9,F62:F62)</f>
        <v>500000</v>
      </c>
      <c r="G63" s="6">
        <f>SUBTOTAL(9,G62:G62)</f>
        <v>0</v>
      </c>
      <c r="H63" s="6">
        <f>SUBTOTAL(9,H62:H62)</f>
        <v>0</v>
      </c>
    </row>
    <row r="64" spans="1:8" outlineLevel="2" x14ac:dyDescent="0.35">
      <c r="A64" s="1" t="s">
        <v>17</v>
      </c>
      <c r="B64" s="1" t="s">
        <v>179</v>
      </c>
      <c r="C64" t="s">
        <v>12</v>
      </c>
      <c r="D64" s="1" t="s">
        <v>180</v>
      </c>
      <c r="E64" t="s">
        <v>181</v>
      </c>
      <c r="F64" s="6">
        <v>1282044</v>
      </c>
      <c r="G64" s="6">
        <v>3</v>
      </c>
      <c r="H64" s="6">
        <v>1</v>
      </c>
    </row>
    <row r="65" spans="1:8" outlineLevel="2" x14ac:dyDescent="0.35">
      <c r="A65" s="1" t="s">
        <v>17</v>
      </c>
      <c r="B65" s="1" t="s">
        <v>182</v>
      </c>
      <c r="C65" t="s">
        <v>12</v>
      </c>
      <c r="D65" s="1" t="s">
        <v>183</v>
      </c>
      <c r="E65" t="s">
        <v>184</v>
      </c>
      <c r="F65" s="6">
        <v>627858</v>
      </c>
      <c r="G65" s="6">
        <v>2</v>
      </c>
      <c r="H65" s="6">
        <v>0</v>
      </c>
    </row>
    <row r="66" spans="1:8" outlineLevel="2" x14ac:dyDescent="0.35">
      <c r="A66" s="1" t="s">
        <v>17</v>
      </c>
      <c r="B66" s="1" t="s">
        <v>185</v>
      </c>
      <c r="C66" t="s">
        <v>12</v>
      </c>
      <c r="D66" s="1" t="s">
        <v>186</v>
      </c>
      <c r="E66" t="s">
        <v>187</v>
      </c>
      <c r="F66" s="6">
        <v>640780</v>
      </c>
      <c r="G66" s="6">
        <v>2</v>
      </c>
      <c r="H66" s="6">
        <v>1</v>
      </c>
    </row>
    <row r="67" spans="1:8" outlineLevel="2" x14ac:dyDescent="0.35">
      <c r="A67" s="1" t="s">
        <v>17</v>
      </c>
      <c r="B67" s="1" t="s">
        <v>188</v>
      </c>
      <c r="C67" t="s">
        <v>14</v>
      </c>
      <c r="D67" s="1" t="s">
        <v>189</v>
      </c>
      <c r="E67" t="s">
        <v>190</v>
      </c>
      <c r="F67" s="6">
        <v>642319</v>
      </c>
      <c r="G67" s="6">
        <v>2</v>
      </c>
      <c r="H67" s="6">
        <v>1</v>
      </c>
    </row>
    <row r="68" spans="1:8" outlineLevel="2" x14ac:dyDescent="0.35">
      <c r="A68" s="1" t="s">
        <v>17</v>
      </c>
      <c r="B68" s="1" t="s">
        <v>191</v>
      </c>
      <c r="C68" t="s">
        <v>14</v>
      </c>
      <c r="D68" s="1" t="s">
        <v>192</v>
      </c>
      <c r="E68" t="s">
        <v>193</v>
      </c>
      <c r="F68" s="6">
        <v>642750</v>
      </c>
      <c r="G68" s="6">
        <v>2</v>
      </c>
      <c r="H68" s="6">
        <v>0</v>
      </c>
    </row>
    <row r="69" spans="1:8" outlineLevel="2" x14ac:dyDescent="0.35">
      <c r="A69" s="1" t="s">
        <v>17</v>
      </c>
      <c r="B69" s="1" t="s">
        <v>194</v>
      </c>
      <c r="C69" t="s">
        <v>12</v>
      </c>
      <c r="D69" s="1" t="s">
        <v>195</v>
      </c>
      <c r="E69" t="s">
        <v>196</v>
      </c>
      <c r="F69" s="6">
        <v>648811</v>
      </c>
      <c r="G69" s="6">
        <v>3</v>
      </c>
      <c r="H69" s="6">
        <v>0</v>
      </c>
    </row>
    <row r="70" spans="1:8" outlineLevel="2" x14ac:dyDescent="0.35">
      <c r="A70" s="1" t="s">
        <v>17</v>
      </c>
      <c r="B70" s="1" t="s">
        <v>197</v>
      </c>
      <c r="C70" t="s">
        <v>12</v>
      </c>
      <c r="D70" s="1" t="s">
        <v>198</v>
      </c>
      <c r="E70" t="s">
        <v>199</v>
      </c>
      <c r="F70" s="6">
        <v>681136</v>
      </c>
      <c r="G70" s="6">
        <v>3</v>
      </c>
      <c r="H70" s="6">
        <v>0</v>
      </c>
    </row>
    <row r="71" spans="1:8" outlineLevel="2" x14ac:dyDescent="0.35">
      <c r="A71" s="1" t="s">
        <v>17</v>
      </c>
      <c r="B71" s="1" t="s">
        <v>200</v>
      </c>
      <c r="C71" t="s">
        <v>14</v>
      </c>
      <c r="D71" s="1" t="s">
        <v>201</v>
      </c>
      <c r="E71" t="s">
        <v>202</v>
      </c>
      <c r="F71" s="6">
        <v>523148</v>
      </c>
      <c r="G71" s="6">
        <v>3</v>
      </c>
      <c r="H71" s="6">
        <v>0</v>
      </c>
    </row>
    <row r="72" spans="1:8" outlineLevel="2" x14ac:dyDescent="0.35">
      <c r="A72" s="1" t="s">
        <v>17</v>
      </c>
      <c r="B72" s="1" t="s">
        <v>203</v>
      </c>
      <c r="C72" t="s">
        <v>12</v>
      </c>
      <c r="D72" s="1" t="s">
        <v>204</v>
      </c>
      <c r="E72" t="s">
        <v>205</v>
      </c>
      <c r="F72" s="6">
        <v>589581</v>
      </c>
      <c r="G72" s="6">
        <v>3</v>
      </c>
      <c r="H72" s="6">
        <v>0</v>
      </c>
    </row>
    <row r="73" spans="1:8" outlineLevel="2" x14ac:dyDescent="0.35">
      <c r="A73" s="1" t="s">
        <v>17</v>
      </c>
      <c r="B73" s="1" t="s">
        <v>206</v>
      </c>
      <c r="C73" t="s">
        <v>14</v>
      </c>
      <c r="D73" s="1" t="s">
        <v>207</v>
      </c>
      <c r="E73" t="s">
        <v>208</v>
      </c>
      <c r="F73" s="6">
        <v>585455</v>
      </c>
      <c r="G73" s="6">
        <v>1</v>
      </c>
      <c r="H73" s="6">
        <v>0</v>
      </c>
    </row>
    <row r="74" spans="1:8" outlineLevel="2" x14ac:dyDescent="0.35">
      <c r="A74" s="1" t="s">
        <v>17</v>
      </c>
      <c r="B74" s="1" t="s">
        <v>209</v>
      </c>
      <c r="C74" t="s">
        <v>12</v>
      </c>
      <c r="D74" s="1" t="s">
        <v>210</v>
      </c>
      <c r="E74" t="s">
        <v>211</v>
      </c>
      <c r="F74" s="6">
        <v>542936</v>
      </c>
      <c r="G74" s="6">
        <v>3</v>
      </c>
      <c r="H74" s="6">
        <v>0</v>
      </c>
    </row>
    <row r="75" spans="1:8" outlineLevel="2" x14ac:dyDescent="0.35">
      <c r="A75" s="1" t="s">
        <v>17</v>
      </c>
      <c r="B75" s="1" t="s">
        <v>212</v>
      </c>
      <c r="C75" t="s">
        <v>14</v>
      </c>
      <c r="D75" s="1" t="s">
        <v>213</v>
      </c>
      <c r="E75" t="s">
        <v>214</v>
      </c>
      <c r="F75" s="6">
        <v>675951</v>
      </c>
      <c r="G75" s="6">
        <v>2</v>
      </c>
      <c r="H75" s="6">
        <v>0</v>
      </c>
    </row>
    <row r="76" spans="1:8" outlineLevel="2" x14ac:dyDescent="0.35">
      <c r="A76" s="1" t="s">
        <v>17</v>
      </c>
      <c r="B76" s="1" t="s">
        <v>215</v>
      </c>
      <c r="C76" t="s">
        <v>14</v>
      </c>
      <c r="D76" s="1" t="s">
        <v>216</v>
      </c>
      <c r="E76" t="s">
        <v>217</v>
      </c>
      <c r="F76" s="6">
        <v>596275</v>
      </c>
      <c r="G76" s="6">
        <v>3</v>
      </c>
      <c r="H76" s="6">
        <v>1</v>
      </c>
    </row>
    <row r="77" spans="1:8" outlineLevel="2" x14ac:dyDescent="0.35">
      <c r="A77" s="1" t="s">
        <v>17</v>
      </c>
      <c r="B77" s="1" t="s">
        <v>218</v>
      </c>
      <c r="C77" t="s">
        <v>14</v>
      </c>
      <c r="D77" s="1" t="s">
        <v>219</v>
      </c>
      <c r="E77" t="s">
        <v>220</v>
      </c>
      <c r="F77" s="6">
        <v>850000</v>
      </c>
      <c r="G77" s="6">
        <v>1</v>
      </c>
      <c r="H77" s="6">
        <v>1</v>
      </c>
    </row>
    <row r="78" spans="1:8" outlineLevel="2" x14ac:dyDescent="0.35">
      <c r="A78" s="1" t="s">
        <v>17</v>
      </c>
      <c r="B78" s="1" t="s">
        <v>221</v>
      </c>
      <c r="C78" t="s">
        <v>14</v>
      </c>
      <c r="D78" s="1" t="s">
        <v>222</v>
      </c>
      <c r="E78" t="s">
        <v>223</v>
      </c>
      <c r="F78" s="6">
        <v>541378</v>
      </c>
      <c r="G78" s="6">
        <v>1</v>
      </c>
      <c r="H78" s="6">
        <v>0</v>
      </c>
    </row>
    <row r="79" spans="1:8" outlineLevel="2" x14ac:dyDescent="0.35">
      <c r="A79" s="7" t="s">
        <v>17</v>
      </c>
      <c r="B79" s="1" t="s">
        <v>224</v>
      </c>
      <c r="C79" t="s">
        <v>14</v>
      </c>
      <c r="D79" s="1" t="s">
        <v>225</v>
      </c>
      <c r="E79" t="s">
        <v>226</v>
      </c>
      <c r="F79" s="6">
        <v>590845</v>
      </c>
      <c r="G79" s="6">
        <v>1</v>
      </c>
      <c r="H79" s="6">
        <v>0</v>
      </c>
    </row>
    <row r="80" spans="1:8" outlineLevel="1" x14ac:dyDescent="0.35">
      <c r="A80" s="8" t="s">
        <v>23</v>
      </c>
      <c r="B80" s="1"/>
      <c r="D80" s="1"/>
      <c r="F80" s="6">
        <f>SUBTOTAL(9,F64:F79)</f>
        <v>10661267</v>
      </c>
      <c r="G80" s="6">
        <f>SUBTOTAL(9,G64:G79)</f>
        <v>35</v>
      </c>
      <c r="H80" s="6">
        <f>SUBTOTAL(9,H64:H79)</f>
        <v>5</v>
      </c>
    </row>
    <row r="81" spans="1:8" outlineLevel="2" x14ac:dyDescent="0.35">
      <c r="A81" s="1" t="s">
        <v>18</v>
      </c>
      <c r="B81" s="1" t="s">
        <v>227</v>
      </c>
      <c r="C81" t="s">
        <v>12</v>
      </c>
      <c r="D81" s="1" t="s">
        <v>39</v>
      </c>
      <c r="E81" t="s">
        <v>228</v>
      </c>
      <c r="F81" s="6">
        <v>1900000</v>
      </c>
      <c r="G81" s="6"/>
      <c r="H81" s="6"/>
    </row>
    <row r="82" spans="1:8" outlineLevel="2" x14ac:dyDescent="0.35">
      <c r="A82" s="1" t="s">
        <v>18</v>
      </c>
      <c r="B82" s="1" t="s">
        <v>229</v>
      </c>
      <c r="C82" t="s">
        <v>12</v>
      </c>
      <c r="D82" s="1" t="s">
        <v>39</v>
      </c>
      <c r="E82" t="s">
        <v>230</v>
      </c>
      <c r="F82" s="6">
        <v>1000000</v>
      </c>
      <c r="G82" s="6"/>
      <c r="H82" s="6"/>
    </row>
    <row r="83" spans="1:8" outlineLevel="2" x14ac:dyDescent="0.35">
      <c r="A83" s="1" t="s">
        <v>18</v>
      </c>
      <c r="B83" s="1" t="s">
        <v>231</v>
      </c>
      <c r="C83" t="s">
        <v>12</v>
      </c>
      <c r="D83" s="1" t="s">
        <v>31</v>
      </c>
      <c r="E83" t="s">
        <v>232</v>
      </c>
      <c r="F83" s="6">
        <v>530300</v>
      </c>
      <c r="G83" s="6"/>
      <c r="H83" s="6"/>
    </row>
    <row r="84" spans="1:8" outlineLevel="2" x14ac:dyDescent="0.35">
      <c r="A84" s="1" t="s">
        <v>18</v>
      </c>
      <c r="B84" s="1" t="s">
        <v>233</v>
      </c>
      <c r="C84" t="s">
        <v>12</v>
      </c>
      <c r="D84" s="1" t="s">
        <v>30</v>
      </c>
      <c r="E84" t="s">
        <v>234</v>
      </c>
      <c r="F84" s="6">
        <v>2594000</v>
      </c>
      <c r="G84" s="6"/>
      <c r="H84" s="6"/>
    </row>
    <row r="85" spans="1:8" outlineLevel="2" x14ac:dyDescent="0.35">
      <c r="A85" s="7" t="s">
        <v>18</v>
      </c>
      <c r="B85" s="1" t="s">
        <v>235</v>
      </c>
      <c r="C85" t="s">
        <v>12</v>
      </c>
      <c r="D85" s="1" t="s">
        <v>236</v>
      </c>
      <c r="E85" t="s">
        <v>237</v>
      </c>
      <c r="F85" s="6">
        <v>750000</v>
      </c>
      <c r="G85" s="6"/>
      <c r="H85" s="6"/>
    </row>
    <row r="86" spans="1:8" outlineLevel="1" x14ac:dyDescent="0.35">
      <c r="A86" s="8" t="s">
        <v>24</v>
      </c>
      <c r="B86" s="1"/>
      <c r="D86" s="1"/>
      <c r="F86" s="6">
        <f>SUBTOTAL(9,F81:F85)</f>
        <v>6774300</v>
      </c>
      <c r="G86" s="6">
        <f>SUBTOTAL(9,G81:G85)</f>
        <v>0</v>
      </c>
      <c r="H86" s="6">
        <f>SUBTOTAL(9,H81:H85)</f>
        <v>0</v>
      </c>
    </row>
    <row r="87" spans="1:8" x14ac:dyDescent="0.35">
      <c r="A87" s="8" t="s">
        <v>25</v>
      </c>
      <c r="B87" s="1"/>
      <c r="D87" s="1"/>
      <c r="F87" s="6">
        <f>SUBTOTAL(9,F8:F85)</f>
        <v>286966653</v>
      </c>
      <c r="G87" s="6">
        <f>SUBTOTAL(9,G8:G85)</f>
        <v>648</v>
      </c>
      <c r="H87" s="6">
        <f>SUBTOTAL(9,H8:H85)</f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- Projects Greater than 500K - May 2022</dc:title>
  <dc:creator>Domansky, Scott</dc:creator>
  <cp:lastModifiedBy>Callison, Moon</cp:lastModifiedBy>
  <dcterms:created xsi:type="dcterms:W3CDTF">2018-12-03T22:59:04Z</dcterms:created>
  <dcterms:modified xsi:type="dcterms:W3CDTF">2022-06-06T17:38:31Z</dcterms:modified>
</cp:coreProperties>
</file>