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28C3A2B4-D42B-4CD3-8D33-61105D307AA6}" xr6:coauthVersionLast="47" xr6:coauthVersionMax="47" xr10:uidLastSave="{F6B8337A-73F1-4409-B8DE-F06049A3F3D6}"/>
  <bookViews>
    <workbookView xWindow="14303" yWindow="-98" windowWidth="28995" windowHeight="15796" xr2:uid="{40CC2984-8280-4163-A0DF-FF9864B89EEE}"/>
  </bookViews>
  <sheets>
    <sheet name="June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F86" i="1"/>
  <c r="H83" i="1"/>
  <c r="G83" i="1"/>
  <c r="F83" i="1"/>
  <c r="H71" i="1"/>
  <c r="G71" i="1"/>
  <c r="F71" i="1"/>
  <c r="H69" i="1"/>
  <c r="G69" i="1"/>
  <c r="F69" i="1"/>
  <c r="H41" i="1"/>
  <c r="G41" i="1"/>
  <c r="F41" i="1"/>
  <c r="H38" i="1"/>
  <c r="G38" i="1"/>
  <c r="F38" i="1"/>
  <c r="H30" i="1"/>
  <c r="G30" i="1"/>
  <c r="F30" i="1"/>
  <c r="H28" i="1"/>
  <c r="H87" i="1" s="1"/>
  <c r="G28" i="1"/>
  <c r="G87" i="1" s="1"/>
  <c r="F28" i="1"/>
  <c r="H14" i="1"/>
  <c r="G14" i="1"/>
  <c r="F14" i="1"/>
  <c r="F87" i="1" s="1"/>
</calcChain>
</file>

<file path=xl/sharedStrings.xml><?xml version="1.0" encoding="utf-8"?>
<sst xmlns="http://schemas.openxmlformats.org/spreadsheetml/2006/main" count="372" uniqueCount="244">
  <si>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</si>
  <si>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</si>
  <si>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</si>
  <si>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</si>
  <si>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</si>
  <si>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</si>
  <si>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</si>
  <si>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</si>
  <si>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</si>
  <si>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</si>
  <si>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</si>
  <si>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</si>
  <si>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</si>
  <si>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</si>
  <si>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</si>
  <si>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</si>
  <si>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</si>
  <si>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</si>
  <si>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</si>
  <si>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</si>
  <si>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</si>
  <si>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</si>
  <si>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</si>
  <si>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</si>
  <si>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</si>
  <si>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</si>
  <si>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Permit-Institutional-Add/Alt</t>
  </si>
  <si>
    <t>Construction Permit-Institutional-Add/Alt Total</t>
  </si>
  <si>
    <t>Construction Permit-Commercial-New</t>
  </si>
  <si>
    <t>Construction Permit-Commercial-New Total</t>
  </si>
  <si>
    <t>1250 1ST AVE S</t>
  </si>
  <si>
    <t>Construction Permit-Single Family/Duplex-Add/Alt</t>
  </si>
  <si>
    <t>Construction Permit-Single Family/Duplex-Add/Alt Total</t>
  </si>
  <si>
    <t>700 DEXTER AVE N</t>
  </si>
  <si>
    <t>Establish use as single-family residence (w/ attached accessory dwelling unit (AADU)), and construct two-family dwelling, per plan</t>
  </si>
  <si>
    <t>June</t>
  </si>
  <si>
    <t>6889385-BK</t>
  </si>
  <si>
    <t>505 MADISON ST</t>
  </si>
  <si>
    <t>Blanket permit tenant improvements to office space for future tenant on the 13th floor, per plans.</t>
  </si>
  <si>
    <t>6890889-BK</t>
  </si>
  <si>
    <t>1301 5TH AVE</t>
  </si>
  <si>
    <t>Blanket permit tenant improvements to office space for future tenant on the 9th &amp; 10th floors, per plans.</t>
  </si>
  <si>
    <t>6892971-BK</t>
  </si>
  <si>
    <t>1918 8TH AVE</t>
  </si>
  <si>
    <t>Blanket permit tenant improvements to office space for unnamed tenant on the 28th, 29th, &amp; 32nd floors, per plans.</t>
  </si>
  <si>
    <t>6896794-BK</t>
  </si>
  <si>
    <t>1201 4TH AVE</t>
  </si>
  <si>
    <t>Blanket permit tenant improvements to office space for Lund Opsahl on the 12th floor, per plans.</t>
  </si>
  <si>
    <t>6896916-BK</t>
  </si>
  <si>
    <t>701 5TH AVE</t>
  </si>
  <si>
    <t>Blanket permit tenant improvements to office space for DA Davidson on the 38th, 39th, &amp; 40th floors, per plans.</t>
  </si>
  <si>
    <t>6899906-BK</t>
  </si>
  <si>
    <t>800 UNION ST</t>
  </si>
  <si>
    <t>Construct blanket permit tenant improvements for Lee Smart on Floor 18 of existing commercial building, per plan.</t>
  </si>
  <si>
    <t>6683132-CN</t>
  </si>
  <si>
    <t>324 LAKE WASHINGTON BLVD</t>
  </si>
  <si>
    <t>Construct alterations to existing marina (Leschi North Marina), per plan.</t>
  </si>
  <si>
    <t>6809185-CN</t>
  </si>
  <si>
    <t>8530 15TH AVE NW</t>
  </si>
  <si>
    <t>Change of use from general retail sales and services to multi-service retail sales and construct exterior and structural alterations to existing commercial building (Metropolitan Market), per plan.</t>
  </si>
  <si>
    <t>6818740-CN</t>
  </si>
  <si>
    <t>505 1ST AVE S</t>
  </si>
  <si>
    <t>Alterations to existing mixed use building and construct new partial 8th story assembly spaces and roof deck, and occupy, per plans.</t>
  </si>
  <si>
    <t>6844029-CN</t>
  </si>
  <si>
    <t>820 YALE AVE N</t>
  </si>
  <si>
    <t>Construct initial tenant improvement for office on 2nd floor of medical service building, per plan. Mechanical included.</t>
  </si>
  <si>
    <t>6854590-CN</t>
  </si>
  <si>
    <t>4200 SW EDMUNDS ST</t>
  </si>
  <si>
    <t>Construct exterior and interior alterations to existing US Bank, per plan.</t>
  </si>
  <si>
    <t>6861054-CN</t>
  </si>
  <si>
    <t>Construct alterations to press club for stadium building [T-MOBILE PARK], occupy per plan. Mechanical included.</t>
  </si>
  <si>
    <t>6861188-CN</t>
  </si>
  <si>
    <t>4722 FAUNTLEROY WAY SW</t>
  </si>
  <si>
    <t>Change of use from retail services to medical clinic and construct tenant improvements (Swedish Urgent Care) to existing mixed-use building at the first floor level, occupy per plan.</t>
  </si>
  <si>
    <t>6874314-CN</t>
  </si>
  <si>
    <t>800 OCCIDENTAL AVE S</t>
  </si>
  <si>
    <t>Construct alterations below Hawk's Nest, main concourse level of stadium (Lumen Field), for two new bars,occupy per plan</t>
  </si>
  <si>
    <t>6883676-CN</t>
  </si>
  <si>
    <t>1165 EASTLAKE AVE E</t>
  </si>
  <si>
    <t>Change of use from office to laboratory and construct tenant improvements (Adaptive Biotech) to existing commercial building at levels 2&amp;3, occupy per plan.</t>
  </si>
  <si>
    <t>6884387-CN</t>
  </si>
  <si>
    <t>Construct initial tenant improvement for commercial lab &amp; office space at level 3 of existing commercial structure, occupy per plan</t>
  </si>
  <si>
    <t>6886564-CN</t>
  </si>
  <si>
    <t>1101 DEXTER AVE N</t>
  </si>
  <si>
    <t>Change use from office and retail to medical office,  combine tenant spaces and construct interior tenant improvements for outpatient clinic (Crossover Health) and occupy, per plan.</t>
  </si>
  <si>
    <t>6896203-CN</t>
  </si>
  <si>
    <t>201 S JACKSON ST</t>
  </si>
  <si>
    <t>Construct alterations at 2nd floor of commercial building, per plan.</t>
  </si>
  <si>
    <t>6902466-CN</t>
  </si>
  <si>
    <t>724 PINE ST</t>
  </si>
  <si>
    <t>Interior alterations to restaurant space, subject to field inspection, STFI.</t>
  </si>
  <si>
    <t>6703421-CN</t>
  </si>
  <si>
    <t>1120 JOHN ST</t>
  </si>
  <si>
    <t>Shoring and Excavation for two office and retail towers constructed over a common parking and podium structure, per plan</t>
  </si>
  <si>
    <t>6818010-CN</t>
  </si>
  <si>
    <t>2816 1ST AVE</t>
  </si>
  <si>
    <t>Change use from office to institution and construct substantial alterations in existing commercial building, occupy per plan. Mechanical is included.</t>
  </si>
  <si>
    <t>6841042-CN</t>
  </si>
  <si>
    <t>150 W BLAINE ST</t>
  </si>
  <si>
    <t>Remove existing wooden light poles and install 10 metal poles into concrete plugs and lighting controls for existing West Queen Anne Playfield, per plan</t>
  </si>
  <si>
    <t>6852430-CN</t>
  </si>
  <si>
    <t>1959 NE PACIFIC ST</t>
  </si>
  <si>
    <t>Alterations to hospital (Pacific Tower, N Wing, levels 6 &amp; 7), per plans.  Project includes mechanical.</t>
  </si>
  <si>
    <t>6861359-CN</t>
  </si>
  <si>
    <t>8815 SEWARD PARK AVE S</t>
  </si>
  <si>
    <t>Construct alterations to existing school (Rainier Beach High School), per plan.  Mechanical work included, this permit.</t>
  </si>
  <si>
    <t>6864171-CN</t>
  </si>
  <si>
    <t>1550 N 115TH ST</t>
  </si>
  <si>
    <t>Construct alterations to an existing commercial building on level 2 (UW Northwest Hospital), per plan. Mechanical included.</t>
  </si>
  <si>
    <t>6880351-CN</t>
  </si>
  <si>
    <t>7821 STONE AVE N</t>
  </si>
  <si>
    <t>Construct alterations to existing elementary school playground, per plan.</t>
  </si>
  <si>
    <t>6888198-CN</t>
  </si>
  <si>
    <t>11051 34TH AVE NE</t>
  </si>
  <si>
    <t>Construct athletic field lighting at Jane Addams Middle School Playfield, per plan.</t>
  </si>
  <si>
    <t>Construction Permit-Multifamily-Add/Alt</t>
  </si>
  <si>
    <t>6834008-CN</t>
  </si>
  <si>
    <t>311 CEDAR ST</t>
  </si>
  <si>
    <t>Construct interior alterations in existing multifamily building on 1st and 18th floors with some finish work in all dwelling units and occupy, per plan.</t>
  </si>
  <si>
    <t>6903597-CN</t>
  </si>
  <si>
    <t>2200 SW BARTON ST</t>
  </si>
  <si>
    <t>Fire damage repair to portions of existing multi-family structure (levels 1-4) subject to field inspection.</t>
  </si>
  <si>
    <t>6603306-CN</t>
  </si>
  <si>
    <t>1224 12TH AVE S</t>
  </si>
  <si>
    <t>Construct multi-family building, occupy per plan.</t>
  </si>
  <si>
    <t>6607043-CN</t>
  </si>
  <si>
    <t>4221 37TH AVE S</t>
  </si>
  <si>
    <t>Construct apartment building and occupy, per plan</t>
  </si>
  <si>
    <t>6617140-CN</t>
  </si>
  <si>
    <t>6112 35TH AVE S</t>
  </si>
  <si>
    <t>Construct West 3-unit townhouse, per plan. [Establish use as rowhouse and townhouse and construct (2) new 3-unit townhouse buildings with attached parking. Review and process for (2) Construction Records under 6617140-CN.]</t>
  </si>
  <si>
    <t>6629178-CN</t>
  </si>
  <si>
    <t>3252 30TH AVE SW</t>
  </si>
  <si>
    <t>Construct west 4-unit townhouse, per plans (Z1).  (Establish use as townhouses and construct two townhouse buildings.  Reviews and processing for 2 construction records under 6629178-CN)</t>
  </si>
  <si>
    <t>6669948-CN</t>
  </si>
  <si>
    <t>3241 harbor AVE SW</t>
  </si>
  <si>
    <t>Construct east 3-unit townhouse, per plans (Z2). (Establish use as townhouses and construct two townhouse buildings. Reviews and processing for 2 construction records under 6629178-CN)</t>
  </si>
  <si>
    <t>6677403-CN</t>
  </si>
  <si>
    <t>514 FEDERAL AVE E</t>
  </si>
  <si>
    <t>Establish use and construct multi-family structure, occupy per plan.</t>
  </si>
  <si>
    <t>6688690-CN</t>
  </si>
  <si>
    <t>6110 35TH AVE S</t>
  </si>
  <si>
    <t>Construct East 3 unit townhouse, per plan.(Establish use as row house and townhouse and construct (2) new 3-unit townhouse buildings with attached parking. Review and process for (2) Construct records under 6617140-CN.)</t>
  </si>
  <si>
    <t>6691105-CN</t>
  </si>
  <si>
    <t>9721 6TH AVE NW</t>
  </si>
  <si>
    <t>Construct east bldg. per plans (Establish use as and construct 3 townhouse buildings, per plans. Reviews and processing for 3 C/N's under 6691105)</t>
  </si>
  <si>
    <t>6698677-CN</t>
  </si>
  <si>
    <t>2310 FAIRVIEW AVE E</t>
  </si>
  <si>
    <t>Construct West Townhouse building, per plan (Establish use as and construct (2) new townhouse buildings, review and process for (2) AP's under 6698677-CN).</t>
  </si>
  <si>
    <t>6716496-CN</t>
  </si>
  <si>
    <t>5052 RENTON AVE S</t>
  </si>
  <si>
    <t>Establish use as apartment and construct new multifamily buildings, per plan.</t>
  </si>
  <si>
    <t>6726299-CN</t>
  </si>
  <si>
    <t>9746 HOLMAN RD NW</t>
  </si>
  <si>
    <t>Construct middle bldg. per plans (Establish use as and construct 3 townhouse buildings, per plans. Reviews and processing for 3 C/N's under 6691105)</t>
  </si>
  <si>
    <t>6726300-CN</t>
  </si>
  <si>
    <t>9712 7TH AVE NW</t>
  </si>
  <si>
    <t>Construct west bldg. per plans (Establish use as and construct 3 townhouse buildings, per plans. Reviews and processing for 3 C/N's under 6691105)</t>
  </si>
  <si>
    <t>6741275-CN</t>
  </si>
  <si>
    <t>903 NW 56TH ST</t>
  </si>
  <si>
    <t>Construct new North townhouse building, per plan (Establish use as rowhouse and construct (2) townhouse buildings, review and process for 2 CN's under 6741275-CN)</t>
  </si>
  <si>
    <t>6750496-CN</t>
  </si>
  <si>
    <t>4847 42ND AVE SW</t>
  </si>
  <si>
    <t>Establish use as and construct new multi-family structure with existing single family residence on same lot to remain, and occupy per plan.</t>
  </si>
  <si>
    <t>6753857-CN</t>
  </si>
  <si>
    <t>1700 21ST AVE S</t>
  </si>
  <si>
    <t>Construct new mixed use apartment building, occupy per plan.  Mechanical Included.</t>
  </si>
  <si>
    <t>6764728-CN</t>
  </si>
  <si>
    <t>3620 PHINNEY AVE N</t>
  </si>
  <si>
    <t>Establish use as &amp; construct apartment structure, occupy per plan</t>
  </si>
  <si>
    <t>6771349-CN</t>
  </si>
  <si>
    <t>12328 33RD AVE NE</t>
  </si>
  <si>
    <t>Construct a multifamily building, occupy per plan. Mechanical included.</t>
  </si>
  <si>
    <t>6771365-CN</t>
  </si>
  <si>
    <t>1238 15TH AVE E</t>
  </si>
  <si>
    <t>Construct East townhouse structure (Bldg C), occupy per plan. (Construct three new townhouse structures with parking below, occupy per plan.  Review &amp; process for 3 permit records under 6771365-CN).</t>
  </si>
  <si>
    <t>6772448-CN</t>
  </si>
  <si>
    <t>2627 NW 59TH ST</t>
  </si>
  <si>
    <t>Establish use as a rowhouse and construct a townhouse building, per plans</t>
  </si>
  <si>
    <t>6792493-CN</t>
  </si>
  <si>
    <t>318 BELLEVUE AVE E</t>
  </si>
  <si>
    <t>Construct apartment building and occupy, per plan.  Mechanical included.</t>
  </si>
  <si>
    <t>6801074-CN</t>
  </si>
  <si>
    <t>8337 12TH AVE NW</t>
  </si>
  <si>
    <t>Construct East townhouse (Bldg 1), per plan. (Establish use as and construct 2 new townhouse structures, per plan.  Review &amp; process for 2 records under 6801074-CN).</t>
  </si>
  <si>
    <t>6824826-CN</t>
  </si>
  <si>
    <t>1246 15TH AVE E</t>
  </si>
  <si>
    <t>Construct NW townhouse structure (Bldg A), occupy per plan. (Construct three new townhouse structures with parking below, occupy per plan.  Review &amp; process for 3 permit records under 6771365-CN).</t>
  </si>
  <si>
    <t>6824833-CN</t>
  </si>
  <si>
    <t>1226 15TH AVE E</t>
  </si>
  <si>
    <t>Construct SW townhouse structure (Bldg B), occupy per plan. (Construct three new townhouse structures with parking below, occupy per plan.  Review &amp; process for 3 permit records under 6771365-CN).</t>
  </si>
  <si>
    <t>6827942-CN</t>
  </si>
  <si>
    <t>8335 12TH AVE NW</t>
  </si>
  <si>
    <t>Construct West townhouse (Bldg 2), per plan. (Establish use as and construct 2 new townhouse structures, per plan.  Review &amp; process for 2 records under 6801074-CN).</t>
  </si>
  <si>
    <t>6845013-CN</t>
  </si>
  <si>
    <t>10042 STONE AVE N</t>
  </si>
  <si>
    <t>Construct West duplex (units A&amp;B), per plan. (Establish use as townhouse and construct two new two-family dwellings, per plan.  Review &amp; process for two permit records under 6845013-CN).</t>
  </si>
  <si>
    <t>6874580-CN</t>
  </si>
  <si>
    <t>4315 THACKERAY PL NE</t>
  </si>
  <si>
    <t>Establish use as single family residence with attached accessory dwelling units and construct 3-unit townhouse, per plans.</t>
  </si>
  <si>
    <t>6878987-CN</t>
  </si>
  <si>
    <t>10040 STONE AVE N</t>
  </si>
  <si>
    <t>Construct East duplex (units C&amp;D), per plan.(Establish use as townhouse and construct two new two-family dwellings, per plan.  Review &amp; process for two permit records under 6845013-CN).</t>
  </si>
  <si>
    <t>6859157-CN</t>
  </si>
  <si>
    <t>3715 W DRAVUS ST</t>
  </si>
  <si>
    <t>Construct substantial alterations to existing one-family residence, per plan</t>
  </si>
  <si>
    <t>6739660-CN</t>
  </si>
  <si>
    <t>6226 LAKE SHORE DR S</t>
  </si>
  <si>
    <t>Establish use as and construct new single family residence, garage, shed and in ground pool, per plan.</t>
  </si>
  <si>
    <t>6740434-CN</t>
  </si>
  <si>
    <t>2410 EVERETT AVE E</t>
  </si>
  <si>
    <t>Establish use as single family residence and construct one family dwelling, per plans.</t>
  </si>
  <si>
    <t>6753085-CN</t>
  </si>
  <si>
    <t>8921 26TH AVE NE</t>
  </si>
  <si>
    <t>Establish use as and construct new single family residence, per plan.</t>
  </si>
  <si>
    <t>6771159-CN</t>
  </si>
  <si>
    <t>2673 38TH AVE SW</t>
  </si>
  <si>
    <t>Establish use as and construct new single-family residence and an attached accessory dwelling unit maintaining a portion of existing foundation, per plans</t>
  </si>
  <si>
    <t>6807026-CN</t>
  </si>
  <si>
    <t>4466 S ROSE ST</t>
  </si>
  <si>
    <t>Establish use as and construct single family residence with attached accessory dwelling unit (AADU) and detached accessory dwelling unit (DADU), per plans.</t>
  </si>
  <si>
    <t>6842810-CN</t>
  </si>
  <si>
    <t>1714 NE 96TH ST</t>
  </si>
  <si>
    <t>Construct single-family residence with attached accessory dwelling unit [AADU] and detached accessory dwelling unit [DADU], per plan.</t>
  </si>
  <si>
    <t>6846479-CN</t>
  </si>
  <si>
    <t>2340 17TH AVE S</t>
  </si>
  <si>
    <t>Construct west two-family dwelling, per plan.  (Establish use as single family residences with attached accessory dwelling units (AADU) and construct two family dwellings, per plan / Review and process for (2) CN records under 6846479-CN)</t>
  </si>
  <si>
    <t>6868684-CN</t>
  </si>
  <si>
    <t>3236 26TH AVE W</t>
  </si>
  <si>
    <t>Establish use as single family residence (SFR) with attached accessory dwelling unit (AADU) and construct two-family dwelling, per plan.</t>
  </si>
  <si>
    <t>6870619-CN</t>
  </si>
  <si>
    <t>2225 1ST AVE W</t>
  </si>
  <si>
    <t>Construct EAST SFR and AADU, per plan [Establish use as Single family dwelling with attached and detached accessory dwelling units (AADU and DADU) and construct EAST as two-family dwelling and WEST as single family dwelling; reivew and process for two records under 6870619-CN]</t>
  </si>
  <si>
    <t>6875138-CN</t>
  </si>
  <si>
    <t>2308 N 38TH ST</t>
  </si>
  <si>
    <t>6883575-CN</t>
  </si>
  <si>
    <t>13510 WINGARD CT N</t>
  </si>
  <si>
    <t>Establish use as and construct new two-family dwelling (north building), per plan.  _x000D_
(Construct 1 new two family dwelling with (1) AADU and (1) DADU and processing of 2 records under 6883575-CN)</t>
  </si>
  <si>
    <t>6874756-ME</t>
  </si>
  <si>
    <t>7903 GREENWOOD AVE N</t>
  </si>
  <si>
    <t>6 stories apartment building under 2015 code cycle. Unit venting. Common space HVAC. Warm shell design at commercial space. Transform vault exhaust. Elevator pressurization. per plans</t>
  </si>
  <si>
    <t>6892364-ME</t>
  </si>
  <si>
    <t>Install 43 new series fan VAV boxes, ductwork, GRDs, and sensors. Install 12 fire smoke dampers. Install 2 new exhaust fans and associated motorized dampers and controls. Add 2 electric cabinet heaters.</t>
  </si>
  <si>
    <t>Construction Permit-Multifamily-Add/Alt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</si>
</sst>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87"/>
  <sheetViews>
    <sheetView tabSelected="1" zoomScale="80" zoomScaleNormal="80" workbookViewId="0"/>
  </sheetViews>
  <sheetFormatPr defaultRowHeight="14.5" outlineLevelRow="2" x14ac:dyDescent="0.35"/>
  <cols>
    <col min="1" max="1" width="47.26953125" customWidth="1"/>
    <col min="2" max="2" width="14.81640625" bestFit="1" customWidth="1"/>
    <col min="3" max="3" width="19" bestFit="1" customWidth="1"/>
    <col min="4" max="4" width="26.26953125" bestFit="1" customWidth="1"/>
    <col min="5" max="5" width="41.54296875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35</v>
      </c>
    </row>
    <row r="7" spans="1:8" ht="15.75" customHeight="1" x14ac:dyDescent="0.3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5">
      <c r="A8" t="s">
        <v>11</v>
      </c>
      <c r="B8" t="s">
        <v>36</v>
      </c>
      <c r="C8" t="s">
        <v>14</v>
      </c>
      <c r="D8" t="s">
        <v>37</v>
      </c>
      <c r="E8" t="s">
        <v>38</v>
      </c>
      <c r="F8" s="2">
        <v>660000</v>
      </c>
    </row>
    <row r="9" spans="1:8" outlineLevel="2" x14ac:dyDescent="0.35">
      <c r="A9" t="s">
        <v>11</v>
      </c>
      <c r="B9" t="s">
        <v>39</v>
      </c>
      <c r="C9" t="s">
        <v>14</v>
      </c>
      <c r="D9" t="s">
        <v>40</v>
      </c>
      <c r="E9" t="s">
        <v>41</v>
      </c>
      <c r="F9" s="2">
        <v>4400000</v>
      </c>
    </row>
    <row r="10" spans="1:8" outlineLevel="2" x14ac:dyDescent="0.35">
      <c r="A10" t="s">
        <v>11</v>
      </c>
      <c r="B10" t="s">
        <v>42</v>
      </c>
      <c r="C10" t="s">
        <v>14</v>
      </c>
      <c r="D10" t="s">
        <v>43</v>
      </c>
      <c r="E10" t="s">
        <v>44</v>
      </c>
      <c r="F10" s="2">
        <v>8500000</v>
      </c>
    </row>
    <row r="11" spans="1:8" outlineLevel="2" x14ac:dyDescent="0.35">
      <c r="A11" t="s">
        <v>11</v>
      </c>
      <c r="B11" t="s">
        <v>45</v>
      </c>
      <c r="C11" t="s">
        <v>14</v>
      </c>
      <c r="D11" t="s">
        <v>46</v>
      </c>
      <c r="E11" t="s">
        <v>47</v>
      </c>
      <c r="F11" s="2">
        <v>630172</v>
      </c>
    </row>
    <row r="12" spans="1:8" outlineLevel="2" x14ac:dyDescent="0.35">
      <c r="A12" t="s">
        <v>11</v>
      </c>
      <c r="B12" t="s">
        <v>48</v>
      </c>
      <c r="C12" t="s">
        <v>14</v>
      </c>
      <c r="D12" t="s">
        <v>49</v>
      </c>
      <c r="E12" t="s">
        <v>50</v>
      </c>
      <c r="F12" s="2">
        <v>1610000</v>
      </c>
    </row>
    <row r="13" spans="1:8" outlineLevel="2" x14ac:dyDescent="0.35">
      <c r="A13" t="s">
        <v>11</v>
      </c>
      <c r="B13" t="s">
        <v>51</v>
      </c>
      <c r="C13" t="s">
        <v>12</v>
      </c>
      <c r="D13" t="s">
        <v>52</v>
      </c>
      <c r="E13" t="s">
        <v>53</v>
      </c>
      <c r="F13" s="2">
        <v>775000</v>
      </c>
    </row>
    <row r="14" spans="1:8" outlineLevel="1" x14ac:dyDescent="0.35">
      <c r="A14" s="1" t="s">
        <v>20</v>
      </c>
      <c r="F14" s="2">
        <f>SUBTOTAL(9,F8:F13)</f>
        <v>16575172</v>
      </c>
      <c r="G14" s="2">
        <f>SUBTOTAL(9,G8:G13)</f>
        <v>0</v>
      </c>
      <c r="H14" s="2">
        <f>SUBTOTAL(9,H8:H13)</f>
        <v>0</v>
      </c>
    </row>
    <row r="15" spans="1:8" outlineLevel="2" x14ac:dyDescent="0.35">
      <c r="A15" t="s">
        <v>13</v>
      </c>
      <c r="B15" t="s">
        <v>54</v>
      </c>
      <c r="C15" t="s">
        <v>12</v>
      </c>
      <c r="D15" t="s">
        <v>55</v>
      </c>
      <c r="E15" t="s">
        <v>56</v>
      </c>
      <c r="F15" s="2">
        <v>1398800</v>
      </c>
      <c r="G15" s="2">
        <v>0</v>
      </c>
      <c r="H15" s="2">
        <v>0</v>
      </c>
    </row>
    <row r="16" spans="1:8" outlineLevel="2" x14ac:dyDescent="0.35">
      <c r="A16" t="s">
        <v>13</v>
      </c>
      <c r="B16" t="s">
        <v>57</v>
      </c>
      <c r="C16" t="s">
        <v>12</v>
      </c>
      <c r="D16" t="s">
        <v>58</v>
      </c>
      <c r="E16" t="s">
        <v>59</v>
      </c>
      <c r="F16" s="2">
        <v>2000000</v>
      </c>
      <c r="G16" s="2">
        <v>0</v>
      </c>
      <c r="H16" s="2">
        <v>0</v>
      </c>
    </row>
    <row r="17" spans="1:8" outlineLevel="2" x14ac:dyDescent="0.35">
      <c r="A17" t="s">
        <v>13</v>
      </c>
      <c r="B17" t="s">
        <v>60</v>
      </c>
      <c r="C17" t="s">
        <v>12</v>
      </c>
      <c r="D17" t="s">
        <v>61</v>
      </c>
      <c r="E17" t="s">
        <v>62</v>
      </c>
      <c r="F17" s="2">
        <v>4000000</v>
      </c>
      <c r="G17" s="2">
        <v>0</v>
      </c>
      <c r="H17" s="2">
        <v>0</v>
      </c>
    </row>
    <row r="18" spans="1:8" outlineLevel="2" x14ac:dyDescent="0.35">
      <c r="A18" t="s">
        <v>13</v>
      </c>
      <c r="B18" t="s">
        <v>63</v>
      </c>
      <c r="C18" t="s">
        <v>14</v>
      </c>
      <c r="D18" t="s">
        <v>64</v>
      </c>
      <c r="E18" t="s">
        <v>65</v>
      </c>
      <c r="F18" s="2">
        <v>1011407</v>
      </c>
      <c r="G18" s="2">
        <v>0</v>
      </c>
      <c r="H18" s="2">
        <v>0</v>
      </c>
    </row>
    <row r="19" spans="1:8" outlineLevel="2" x14ac:dyDescent="0.35">
      <c r="A19" t="s">
        <v>13</v>
      </c>
      <c r="B19" t="s">
        <v>66</v>
      </c>
      <c r="C19" t="s">
        <v>12</v>
      </c>
      <c r="D19" t="s">
        <v>67</v>
      </c>
      <c r="E19" t="s">
        <v>68</v>
      </c>
      <c r="F19" s="2">
        <v>651205</v>
      </c>
      <c r="G19" s="2">
        <v>0</v>
      </c>
      <c r="H19" s="2">
        <v>0</v>
      </c>
    </row>
    <row r="20" spans="1:8" outlineLevel="2" x14ac:dyDescent="0.35">
      <c r="A20" t="s">
        <v>13</v>
      </c>
      <c r="B20" t="s">
        <v>69</v>
      </c>
      <c r="C20" t="s">
        <v>12</v>
      </c>
      <c r="D20" t="s">
        <v>30</v>
      </c>
      <c r="E20" t="s">
        <v>70</v>
      </c>
      <c r="F20" s="2">
        <v>1500000</v>
      </c>
      <c r="G20" s="2">
        <v>0</v>
      </c>
      <c r="H20" s="2">
        <v>0</v>
      </c>
    </row>
    <row r="21" spans="1:8" outlineLevel="2" x14ac:dyDescent="0.35">
      <c r="A21" t="s">
        <v>13</v>
      </c>
      <c r="B21" t="s">
        <v>71</v>
      </c>
      <c r="C21" t="s">
        <v>14</v>
      </c>
      <c r="D21" t="s">
        <v>72</v>
      </c>
      <c r="E21" t="s">
        <v>73</v>
      </c>
      <c r="F21" s="2">
        <v>1200000</v>
      </c>
      <c r="G21" s="2">
        <v>0</v>
      </c>
      <c r="H21" s="2">
        <v>0</v>
      </c>
    </row>
    <row r="22" spans="1:8" outlineLevel="2" x14ac:dyDescent="0.35">
      <c r="A22" t="s">
        <v>13</v>
      </c>
      <c r="B22" t="s">
        <v>74</v>
      </c>
      <c r="C22" t="s">
        <v>12</v>
      </c>
      <c r="D22" t="s">
        <v>75</v>
      </c>
      <c r="E22" t="s">
        <v>76</v>
      </c>
      <c r="F22" s="2">
        <v>1007831</v>
      </c>
      <c r="G22" s="2">
        <v>0</v>
      </c>
      <c r="H22" s="2">
        <v>0</v>
      </c>
    </row>
    <row r="23" spans="1:8" outlineLevel="2" x14ac:dyDescent="0.35">
      <c r="A23" t="s">
        <v>13</v>
      </c>
      <c r="B23" t="s">
        <v>77</v>
      </c>
      <c r="C23" t="s">
        <v>14</v>
      </c>
      <c r="D23" t="s">
        <v>78</v>
      </c>
      <c r="E23" t="s">
        <v>79</v>
      </c>
      <c r="F23" s="2">
        <v>1500000</v>
      </c>
      <c r="G23" s="2">
        <v>0</v>
      </c>
      <c r="H23" s="2">
        <v>0</v>
      </c>
    </row>
    <row r="24" spans="1:8" outlineLevel="2" x14ac:dyDescent="0.35">
      <c r="A24" t="s">
        <v>13</v>
      </c>
      <c r="B24" t="s">
        <v>80</v>
      </c>
      <c r="C24" t="s">
        <v>14</v>
      </c>
      <c r="D24" t="s">
        <v>33</v>
      </c>
      <c r="E24" t="s">
        <v>81</v>
      </c>
      <c r="F24" s="2">
        <v>1760070</v>
      </c>
      <c r="G24" s="2">
        <v>0</v>
      </c>
      <c r="H24" s="2">
        <v>0</v>
      </c>
    </row>
    <row r="25" spans="1:8" outlineLevel="2" x14ac:dyDescent="0.35">
      <c r="A25" t="s">
        <v>13</v>
      </c>
      <c r="B25" t="s">
        <v>82</v>
      </c>
      <c r="C25" t="s">
        <v>14</v>
      </c>
      <c r="D25" t="s">
        <v>83</v>
      </c>
      <c r="E25" t="s">
        <v>84</v>
      </c>
      <c r="F25" s="2">
        <v>650000</v>
      </c>
      <c r="G25" s="2">
        <v>0</v>
      </c>
      <c r="H25" s="2">
        <v>0</v>
      </c>
    </row>
    <row r="26" spans="1:8" outlineLevel="2" x14ac:dyDescent="0.35">
      <c r="A26" t="s">
        <v>13</v>
      </c>
      <c r="B26" t="s">
        <v>85</v>
      </c>
      <c r="C26" t="s">
        <v>14</v>
      </c>
      <c r="D26" t="s">
        <v>86</v>
      </c>
      <c r="E26" t="s">
        <v>87</v>
      </c>
      <c r="F26" s="2">
        <v>1408797</v>
      </c>
      <c r="G26" s="2">
        <v>0</v>
      </c>
      <c r="H26" s="2">
        <v>0</v>
      </c>
    </row>
    <row r="27" spans="1:8" outlineLevel="2" x14ac:dyDescent="0.35">
      <c r="A27" t="s">
        <v>13</v>
      </c>
      <c r="B27" t="s">
        <v>88</v>
      </c>
      <c r="C27" t="s">
        <v>19</v>
      </c>
      <c r="D27" t="s">
        <v>89</v>
      </c>
      <c r="E27" t="s">
        <v>90</v>
      </c>
      <c r="F27" s="2">
        <v>800000</v>
      </c>
    </row>
    <row r="28" spans="1:8" outlineLevel="1" x14ac:dyDescent="0.35">
      <c r="A28" s="1" t="s">
        <v>21</v>
      </c>
      <c r="F28" s="2">
        <f>SUBTOTAL(9,F15:F27)</f>
        <v>18888110</v>
      </c>
      <c r="G28" s="2">
        <f>SUBTOTAL(9,G15:G27)</f>
        <v>0</v>
      </c>
      <c r="H28" s="2">
        <f>SUBTOTAL(9,H15:H27)</f>
        <v>0</v>
      </c>
    </row>
    <row r="29" spans="1:8" outlineLevel="2" x14ac:dyDescent="0.35">
      <c r="A29" t="s">
        <v>28</v>
      </c>
      <c r="B29" t="s">
        <v>91</v>
      </c>
      <c r="C29" t="s">
        <v>12</v>
      </c>
      <c r="D29" t="s">
        <v>92</v>
      </c>
      <c r="E29" t="s">
        <v>93</v>
      </c>
      <c r="F29" s="2">
        <v>10000000</v>
      </c>
      <c r="G29" s="2">
        <v>0</v>
      </c>
      <c r="H29" s="2">
        <v>0</v>
      </c>
    </row>
    <row r="30" spans="1:8" outlineLevel="1" x14ac:dyDescent="0.35">
      <c r="A30" s="1" t="s">
        <v>29</v>
      </c>
      <c r="F30" s="2">
        <f>SUBTOTAL(9,F29:F29)</f>
        <v>10000000</v>
      </c>
      <c r="G30" s="2">
        <f>SUBTOTAL(9,G29:G29)</f>
        <v>0</v>
      </c>
      <c r="H30" s="2">
        <f>SUBTOTAL(9,H29:H29)</f>
        <v>0</v>
      </c>
    </row>
    <row r="31" spans="1:8" outlineLevel="2" x14ac:dyDescent="0.35">
      <c r="A31" t="s">
        <v>26</v>
      </c>
      <c r="B31" t="s">
        <v>94</v>
      </c>
      <c r="C31" t="s">
        <v>12</v>
      </c>
      <c r="D31" t="s">
        <v>95</v>
      </c>
      <c r="E31" t="s">
        <v>96</v>
      </c>
      <c r="F31" s="2">
        <v>3500000</v>
      </c>
      <c r="G31" s="2">
        <v>0</v>
      </c>
      <c r="H31" s="2">
        <v>0</v>
      </c>
    </row>
    <row r="32" spans="1:8" outlineLevel="2" x14ac:dyDescent="0.35">
      <c r="A32" t="s">
        <v>26</v>
      </c>
      <c r="B32" t="s">
        <v>97</v>
      </c>
      <c r="C32" t="s">
        <v>14</v>
      </c>
      <c r="D32" t="s">
        <v>98</v>
      </c>
      <c r="E32" t="s">
        <v>99</v>
      </c>
      <c r="F32" s="2">
        <v>950000</v>
      </c>
      <c r="G32" s="2">
        <v>0</v>
      </c>
      <c r="H32" s="2">
        <v>0</v>
      </c>
    </row>
    <row r="33" spans="1:8" outlineLevel="2" x14ac:dyDescent="0.35">
      <c r="A33" t="s">
        <v>26</v>
      </c>
      <c r="B33" t="s">
        <v>100</v>
      </c>
      <c r="C33" t="s">
        <v>12</v>
      </c>
      <c r="D33" t="s">
        <v>101</v>
      </c>
      <c r="E33" t="s">
        <v>102</v>
      </c>
      <c r="F33" s="2">
        <v>12000000</v>
      </c>
      <c r="G33" s="2">
        <v>0</v>
      </c>
      <c r="H33" s="2">
        <v>0</v>
      </c>
    </row>
    <row r="34" spans="1:8" outlineLevel="2" x14ac:dyDescent="0.35">
      <c r="A34" t="s">
        <v>26</v>
      </c>
      <c r="B34" t="s">
        <v>103</v>
      </c>
      <c r="C34" t="s">
        <v>12</v>
      </c>
      <c r="D34" t="s">
        <v>104</v>
      </c>
      <c r="E34" t="s">
        <v>105</v>
      </c>
      <c r="F34" s="2">
        <v>2000000</v>
      </c>
      <c r="G34" s="2">
        <v>0</v>
      </c>
      <c r="H34" s="2">
        <v>0</v>
      </c>
    </row>
    <row r="35" spans="1:8" outlineLevel="2" x14ac:dyDescent="0.35">
      <c r="A35" t="s">
        <v>26</v>
      </c>
      <c r="B35" t="s">
        <v>106</v>
      </c>
      <c r="C35" t="s">
        <v>12</v>
      </c>
      <c r="D35" t="s">
        <v>107</v>
      </c>
      <c r="E35" t="s">
        <v>108</v>
      </c>
      <c r="F35" s="2">
        <v>3100000</v>
      </c>
      <c r="G35" s="2">
        <v>0</v>
      </c>
      <c r="H35" s="2">
        <v>0</v>
      </c>
    </row>
    <row r="36" spans="1:8" outlineLevel="2" x14ac:dyDescent="0.35">
      <c r="A36" t="s">
        <v>26</v>
      </c>
      <c r="B36" t="s">
        <v>109</v>
      </c>
      <c r="C36" t="s">
        <v>14</v>
      </c>
      <c r="D36" t="s">
        <v>110</v>
      </c>
      <c r="E36" t="s">
        <v>111</v>
      </c>
      <c r="F36" s="2">
        <v>1000000</v>
      </c>
      <c r="G36" s="2">
        <v>0</v>
      </c>
      <c r="H36" s="2">
        <v>0</v>
      </c>
    </row>
    <row r="37" spans="1:8" outlineLevel="2" x14ac:dyDescent="0.35">
      <c r="A37" t="s">
        <v>26</v>
      </c>
      <c r="B37" t="s">
        <v>112</v>
      </c>
      <c r="C37" t="s">
        <v>14</v>
      </c>
      <c r="D37" t="s">
        <v>113</v>
      </c>
      <c r="E37" t="s">
        <v>114</v>
      </c>
      <c r="F37" s="2">
        <v>600000</v>
      </c>
      <c r="G37" s="2">
        <v>0</v>
      </c>
      <c r="H37" s="2">
        <v>0</v>
      </c>
    </row>
    <row r="38" spans="1:8" outlineLevel="1" x14ac:dyDescent="0.35">
      <c r="A38" s="1" t="s">
        <v>27</v>
      </c>
      <c r="F38" s="2">
        <f>SUBTOTAL(9,F31:F37)</f>
        <v>23150000</v>
      </c>
      <c r="G38" s="2">
        <f>SUBTOTAL(9,G31:G37)</f>
        <v>0</v>
      </c>
      <c r="H38" s="2">
        <f>SUBTOTAL(9,H31:H37)</f>
        <v>0</v>
      </c>
    </row>
    <row r="39" spans="1:8" outlineLevel="2" x14ac:dyDescent="0.35">
      <c r="A39" t="s">
        <v>115</v>
      </c>
      <c r="B39" t="s">
        <v>116</v>
      </c>
      <c r="C39" t="s">
        <v>14</v>
      </c>
      <c r="D39" t="s">
        <v>117</v>
      </c>
      <c r="E39" t="s">
        <v>118</v>
      </c>
      <c r="F39" s="2">
        <v>2000000</v>
      </c>
      <c r="G39" s="2">
        <v>0</v>
      </c>
      <c r="H39" s="2">
        <v>0</v>
      </c>
    </row>
    <row r="40" spans="1:8" outlineLevel="2" x14ac:dyDescent="0.35">
      <c r="A40" t="s">
        <v>115</v>
      </c>
      <c r="B40" t="s">
        <v>119</v>
      </c>
      <c r="C40" t="s">
        <v>19</v>
      </c>
      <c r="D40" t="s">
        <v>120</v>
      </c>
      <c r="E40" t="s">
        <v>121</v>
      </c>
      <c r="F40" s="2">
        <v>750000</v>
      </c>
    </row>
    <row r="41" spans="1:8" outlineLevel="1" x14ac:dyDescent="0.35">
      <c r="A41" s="1" t="s">
        <v>243</v>
      </c>
      <c r="F41" s="2">
        <f>SUBTOTAL(9,F39:F40)</f>
        <v>2750000</v>
      </c>
      <c r="G41" s="2">
        <f>SUBTOTAL(9,G39:G40)</f>
        <v>0</v>
      </c>
      <c r="H41" s="2">
        <f>SUBTOTAL(9,H39:H40)</f>
        <v>0</v>
      </c>
    </row>
    <row r="42" spans="1:8" outlineLevel="2" x14ac:dyDescent="0.35">
      <c r="A42" t="s">
        <v>16</v>
      </c>
      <c r="B42" t="s">
        <v>122</v>
      </c>
      <c r="C42" t="s">
        <v>12</v>
      </c>
      <c r="D42" t="s">
        <v>123</v>
      </c>
      <c r="E42" t="s">
        <v>124</v>
      </c>
      <c r="F42" s="2">
        <v>37781125</v>
      </c>
      <c r="G42" s="2">
        <v>160</v>
      </c>
      <c r="H42" s="2">
        <v>0</v>
      </c>
    </row>
    <row r="43" spans="1:8" outlineLevel="2" x14ac:dyDescent="0.35">
      <c r="A43" t="s">
        <v>16</v>
      </c>
      <c r="B43" t="s">
        <v>125</v>
      </c>
      <c r="C43" t="s">
        <v>12</v>
      </c>
      <c r="D43" t="s">
        <v>126</v>
      </c>
      <c r="E43" t="s">
        <v>127</v>
      </c>
      <c r="F43" s="2">
        <v>4888750</v>
      </c>
      <c r="G43" s="2">
        <v>51</v>
      </c>
      <c r="H43" s="2">
        <v>0</v>
      </c>
    </row>
    <row r="44" spans="1:8" outlineLevel="2" x14ac:dyDescent="0.35">
      <c r="A44" t="s">
        <v>16</v>
      </c>
      <c r="B44" t="s">
        <v>128</v>
      </c>
      <c r="C44" t="s">
        <v>12</v>
      </c>
      <c r="D44" t="s">
        <v>129</v>
      </c>
      <c r="E44" t="s">
        <v>130</v>
      </c>
      <c r="F44" s="2">
        <v>654252</v>
      </c>
      <c r="G44" s="2">
        <v>6</v>
      </c>
      <c r="H44" s="2">
        <v>0</v>
      </c>
    </row>
    <row r="45" spans="1:8" outlineLevel="2" x14ac:dyDescent="0.35">
      <c r="A45" t="s">
        <v>16</v>
      </c>
      <c r="B45" t="s">
        <v>131</v>
      </c>
      <c r="C45" t="s">
        <v>12</v>
      </c>
      <c r="D45" t="s">
        <v>132</v>
      </c>
      <c r="E45" t="s">
        <v>133</v>
      </c>
      <c r="F45" s="2">
        <v>676415</v>
      </c>
      <c r="G45" s="2">
        <v>7</v>
      </c>
      <c r="H45" s="2">
        <v>0</v>
      </c>
    </row>
    <row r="46" spans="1:8" outlineLevel="2" x14ac:dyDescent="0.35">
      <c r="A46" t="s">
        <v>16</v>
      </c>
      <c r="B46" t="s">
        <v>134</v>
      </c>
      <c r="C46" t="s">
        <v>15</v>
      </c>
      <c r="D46" t="s">
        <v>135</v>
      </c>
      <c r="E46" t="s">
        <v>136</v>
      </c>
      <c r="F46" s="2">
        <v>626146</v>
      </c>
    </row>
    <row r="47" spans="1:8" outlineLevel="2" x14ac:dyDescent="0.35">
      <c r="A47" t="s">
        <v>16</v>
      </c>
      <c r="B47" t="s">
        <v>137</v>
      </c>
      <c r="C47" t="s">
        <v>12</v>
      </c>
      <c r="D47" t="s">
        <v>138</v>
      </c>
      <c r="E47" t="s">
        <v>139</v>
      </c>
      <c r="F47" s="2">
        <v>5206732</v>
      </c>
      <c r="G47" s="2">
        <v>58</v>
      </c>
      <c r="H47" s="2">
        <v>9</v>
      </c>
    </row>
    <row r="48" spans="1:8" outlineLevel="2" x14ac:dyDescent="0.35">
      <c r="A48" t="s">
        <v>16</v>
      </c>
      <c r="B48" t="s">
        <v>140</v>
      </c>
      <c r="C48" t="s">
        <v>15</v>
      </c>
      <c r="D48" t="s">
        <v>141</v>
      </c>
      <c r="E48" t="s">
        <v>142</v>
      </c>
      <c r="F48" s="2">
        <v>605993</v>
      </c>
    </row>
    <row r="49" spans="1:8" outlineLevel="2" x14ac:dyDescent="0.35">
      <c r="A49" t="s">
        <v>16</v>
      </c>
      <c r="B49" t="s">
        <v>143</v>
      </c>
      <c r="C49" t="s">
        <v>12</v>
      </c>
      <c r="D49" t="s">
        <v>144</v>
      </c>
      <c r="E49" t="s">
        <v>145</v>
      </c>
      <c r="F49" s="2">
        <v>655292</v>
      </c>
      <c r="G49" s="2">
        <v>3</v>
      </c>
      <c r="H49" s="2">
        <v>1</v>
      </c>
    </row>
    <row r="50" spans="1:8" outlineLevel="2" x14ac:dyDescent="0.35">
      <c r="A50" t="s">
        <v>16</v>
      </c>
      <c r="B50" t="s">
        <v>146</v>
      </c>
      <c r="C50" t="s">
        <v>12</v>
      </c>
      <c r="D50" t="s">
        <v>147</v>
      </c>
      <c r="E50" t="s">
        <v>148</v>
      </c>
      <c r="F50" s="2">
        <v>1497010</v>
      </c>
      <c r="G50" s="2">
        <v>4</v>
      </c>
      <c r="H50" s="2">
        <v>0</v>
      </c>
    </row>
    <row r="51" spans="1:8" outlineLevel="2" x14ac:dyDescent="0.35">
      <c r="A51" t="s">
        <v>16</v>
      </c>
      <c r="B51" t="s">
        <v>149</v>
      </c>
      <c r="C51" t="s">
        <v>12</v>
      </c>
      <c r="D51" t="s">
        <v>150</v>
      </c>
      <c r="E51" t="s">
        <v>151</v>
      </c>
      <c r="F51" s="2">
        <v>1187608</v>
      </c>
      <c r="G51" s="2">
        <v>4</v>
      </c>
      <c r="H51" s="2">
        <v>0</v>
      </c>
    </row>
    <row r="52" spans="1:8" outlineLevel="2" x14ac:dyDescent="0.35">
      <c r="A52" t="s">
        <v>16</v>
      </c>
      <c r="B52" t="s">
        <v>152</v>
      </c>
      <c r="C52" t="s">
        <v>15</v>
      </c>
      <c r="D52" t="s">
        <v>153</v>
      </c>
      <c r="E52" t="s">
        <v>154</v>
      </c>
      <c r="F52" s="2">
        <v>2140426</v>
      </c>
      <c r="G52" s="2">
        <v>10</v>
      </c>
      <c r="H52" s="2">
        <v>1</v>
      </c>
    </row>
    <row r="53" spans="1:8" outlineLevel="2" x14ac:dyDescent="0.35">
      <c r="A53" t="s">
        <v>16</v>
      </c>
      <c r="B53" t="s">
        <v>155</v>
      </c>
      <c r="C53" t="s">
        <v>15</v>
      </c>
      <c r="D53" t="s">
        <v>156</v>
      </c>
      <c r="E53" t="s">
        <v>157</v>
      </c>
      <c r="F53" s="2">
        <v>1468054</v>
      </c>
      <c r="G53" s="2">
        <v>8</v>
      </c>
      <c r="H53" s="2">
        <v>1</v>
      </c>
    </row>
    <row r="54" spans="1:8" outlineLevel="2" x14ac:dyDescent="0.35">
      <c r="A54" t="s">
        <v>16</v>
      </c>
      <c r="B54" t="s">
        <v>158</v>
      </c>
      <c r="C54" t="s">
        <v>12</v>
      </c>
      <c r="D54" t="s">
        <v>159</v>
      </c>
      <c r="E54" t="s">
        <v>160</v>
      </c>
      <c r="F54" s="2">
        <v>1275700</v>
      </c>
      <c r="G54" s="2">
        <v>5</v>
      </c>
      <c r="H54" s="2">
        <v>1</v>
      </c>
    </row>
    <row r="55" spans="1:8" outlineLevel="2" x14ac:dyDescent="0.35">
      <c r="A55" t="s">
        <v>16</v>
      </c>
      <c r="B55" t="s">
        <v>161</v>
      </c>
      <c r="C55" t="s">
        <v>12</v>
      </c>
      <c r="D55" t="s">
        <v>162</v>
      </c>
      <c r="E55" t="s">
        <v>163</v>
      </c>
      <c r="F55" s="2">
        <v>575441</v>
      </c>
      <c r="G55" s="2">
        <v>2</v>
      </c>
      <c r="H55" s="2">
        <v>0</v>
      </c>
    </row>
    <row r="56" spans="1:8" outlineLevel="2" x14ac:dyDescent="0.35">
      <c r="A56" t="s">
        <v>16</v>
      </c>
      <c r="B56" t="s">
        <v>164</v>
      </c>
      <c r="C56" t="s">
        <v>12</v>
      </c>
      <c r="D56" t="s">
        <v>165</v>
      </c>
      <c r="E56" t="s">
        <v>166</v>
      </c>
      <c r="F56" s="2">
        <v>21379087</v>
      </c>
      <c r="G56" s="2">
        <v>158</v>
      </c>
      <c r="H56" s="2">
        <v>0</v>
      </c>
    </row>
    <row r="57" spans="1:8" outlineLevel="2" x14ac:dyDescent="0.35">
      <c r="A57" t="s">
        <v>16</v>
      </c>
      <c r="B57" t="s">
        <v>167</v>
      </c>
      <c r="C57" t="s">
        <v>12</v>
      </c>
      <c r="D57" t="s">
        <v>168</v>
      </c>
      <c r="E57" t="s">
        <v>169</v>
      </c>
      <c r="F57" s="2">
        <v>4012260</v>
      </c>
      <c r="G57" s="2">
        <v>67</v>
      </c>
      <c r="H57" s="2">
        <v>0</v>
      </c>
    </row>
    <row r="58" spans="1:8" outlineLevel="2" x14ac:dyDescent="0.35">
      <c r="A58" t="s">
        <v>16</v>
      </c>
      <c r="B58" t="s">
        <v>170</v>
      </c>
      <c r="C58" t="s">
        <v>12</v>
      </c>
      <c r="D58" t="s">
        <v>171</v>
      </c>
      <c r="E58" t="s">
        <v>172</v>
      </c>
      <c r="F58" s="2">
        <v>2313645</v>
      </c>
      <c r="G58" s="2">
        <v>47</v>
      </c>
      <c r="H58" s="2">
        <v>0</v>
      </c>
    </row>
    <row r="59" spans="1:8" outlineLevel="2" x14ac:dyDescent="0.35">
      <c r="A59" t="s">
        <v>16</v>
      </c>
      <c r="B59" t="s">
        <v>173</v>
      </c>
      <c r="C59" t="s">
        <v>12</v>
      </c>
      <c r="D59" t="s">
        <v>174</v>
      </c>
      <c r="E59" t="s">
        <v>175</v>
      </c>
      <c r="F59" s="2">
        <v>1451433</v>
      </c>
      <c r="G59" s="2">
        <v>6</v>
      </c>
      <c r="H59" s="2">
        <v>0</v>
      </c>
    </row>
    <row r="60" spans="1:8" outlineLevel="2" x14ac:dyDescent="0.35">
      <c r="A60" t="s">
        <v>16</v>
      </c>
      <c r="B60" t="s">
        <v>176</v>
      </c>
      <c r="C60" t="s">
        <v>12</v>
      </c>
      <c r="D60" t="s">
        <v>177</v>
      </c>
      <c r="E60" t="s">
        <v>178</v>
      </c>
      <c r="F60" s="2">
        <v>864571</v>
      </c>
      <c r="G60" s="2">
        <v>6</v>
      </c>
      <c r="H60" s="2">
        <v>0</v>
      </c>
    </row>
    <row r="61" spans="1:8" outlineLevel="2" x14ac:dyDescent="0.35">
      <c r="A61" t="s">
        <v>16</v>
      </c>
      <c r="B61" t="s">
        <v>179</v>
      </c>
      <c r="C61" t="s">
        <v>12</v>
      </c>
      <c r="D61" t="s">
        <v>180</v>
      </c>
      <c r="E61" t="s">
        <v>181</v>
      </c>
      <c r="F61" s="2">
        <v>2340296</v>
      </c>
      <c r="G61" s="2">
        <v>20</v>
      </c>
      <c r="H61" s="2">
        <v>6</v>
      </c>
    </row>
    <row r="62" spans="1:8" outlineLevel="2" x14ac:dyDescent="0.35">
      <c r="A62" t="s">
        <v>16</v>
      </c>
      <c r="B62" t="s">
        <v>182</v>
      </c>
      <c r="C62" t="s">
        <v>12</v>
      </c>
      <c r="D62" t="s">
        <v>183</v>
      </c>
      <c r="E62" t="s">
        <v>184</v>
      </c>
      <c r="F62" s="2">
        <v>1182961</v>
      </c>
      <c r="G62" s="2">
        <v>8</v>
      </c>
      <c r="H62" s="2">
        <v>0</v>
      </c>
    </row>
    <row r="63" spans="1:8" outlineLevel="2" x14ac:dyDescent="0.35">
      <c r="A63" t="s">
        <v>16</v>
      </c>
      <c r="B63" t="s">
        <v>185</v>
      </c>
      <c r="C63" t="s">
        <v>15</v>
      </c>
      <c r="D63" t="s">
        <v>186</v>
      </c>
      <c r="E63" t="s">
        <v>187</v>
      </c>
      <c r="F63" s="2">
        <v>751591</v>
      </c>
    </row>
    <row r="64" spans="1:8" outlineLevel="2" x14ac:dyDescent="0.35">
      <c r="A64" t="s">
        <v>16</v>
      </c>
      <c r="B64" t="s">
        <v>188</v>
      </c>
      <c r="C64" t="s">
        <v>15</v>
      </c>
      <c r="D64" t="s">
        <v>189</v>
      </c>
      <c r="E64" t="s">
        <v>190</v>
      </c>
      <c r="F64" s="2">
        <v>751591</v>
      </c>
    </row>
    <row r="65" spans="1:8" outlineLevel="2" x14ac:dyDescent="0.35">
      <c r="A65" t="s">
        <v>16</v>
      </c>
      <c r="B65" t="s">
        <v>191</v>
      </c>
      <c r="C65" t="s">
        <v>15</v>
      </c>
      <c r="D65" t="s">
        <v>192</v>
      </c>
      <c r="E65" t="s">
        <v>193</v>
      </c>
      <c r="F65" s="2">
        <v>1179623</v>
      </c>
      <c r="G65" s="2">
        <v>8</v>
      </c>
      <c r="H65" s="2">
        <v>1</v>
      </c>
    </row>
    <row r="66" spans="1:8" outlineLevel="2" x14ac:dyDescent="0.35">
      <c r="A66" t="s">
        <v>16</v>
      </c>
      <c r="B66" t="s">
        <v>194</v>
      </c>
      <c r="C66" t="s">
        <v>12</v>
      </c>
      <c r="D66" t="s">
        <v>195</v>
      </c>
      <c r="E66" t="s">
        <v>196</v>
      </c>
      <c r="F66" s="2">
        <v>553718</v>
      </c>
      <c r="G66" s="2">
        <v>2</v>
      </c>
      <c r="H66" s="2">
        <v>0</v>
      </c>
    </row>
    <row r="67" spans="1:8" outlineLevel="2" x14ac:dyDescent="0.35">
      <c r="A67" t="s">
        <v>16</v>
      </c>
      <c r="B67" t="s">
        <v>197</v>
      </c>
      <c r="C67" t="s">
        <v>12</v>
      </c>
      <c r="D67" t="s">
        <v>198</v>
      </c>
      <c r="E67" t="s">
        <v>199</v>
      </c>
      <c r="F67" s="2">
        <v>774212</v>
      </c>
      <c r="G67" s="2">
        <v>3</v>
      </c>
      <c r="H67" s="2">
        <v>1</v>
      </c>
    </row>
    <row r="68" spans="1:8" outlineLevel="2" x14ac:dyDescent="0.35">
      <c r="A68" t="s">
        <v>16</v>
      </c>
      <c r="B68" t="s">
        <v>200</v>
      </c>
      <c r="C68" t="s">
        <v>15</v>
      </c>
      <c r="D68" t="s">
        <v>201</v>
      </c>
      <c r="E68" t="s">
        <v>202</v>
      </c>
      <c r="F68" s="2">
        <v>528391</v>
      </c>
      <c r="G68" s="2">
        <v>2</v>
      </c>
      <c r="H68" s="2">
        <v>0</v>
      </c>
    </row>
    <row r="69" spans="1:8" outlineLevel="1" x14ac:dyDescent="0.35">
      <c r="A69" s="1" t="s">
        <v>22</v>
      </c>
      <c r="F69" s="2">
        <f>SUBTOTAL(9,F42:F68)</f>
        <v>97322323</v>
      </c>
      <c r="G69" s="2">
        <f>SUBTOTAL(9,G42:G68)</f>
        <v>645</v>
      </c>
      <c r="H69" s="2">
        <f>SUBTOTAL(9,H42:H68)</f>
        <v>21</v>
      </c>
    </row>
    <row r="70" spans="1:8" outlineLevel="2" x14ac:dyDescent="0.35">
      <c r="A70" t="s">
        <v>31</v>
      </c>
      <c r="B70" t="s">
        <v>203</v>
      </c>
      <c r="C70" t="s">
        <v>14</v>
      </c>
      <c r="D70" t="s">
        <v>204</v>
      </c>
      <c r="E70" t="s">
        <v>205</v>
      </c>
      <c r="F70" s="2">
        <v>521600</v>
      </c>
      <c r="G70" s="2">
        <v>0</v>
      </c>
      <c r="H70" s="2">
        <v>0</v>
      </c>
    </row>
    <row r="71" spans="1:8" outlineLevel="1" x14ac:dyDescent="0.35">
      <c r="A71" s="1" t="s">
        <v>32</v>
      </c>
      <c r="F71" s="2">
        <f>SUBTOTAL(9,F70:F70)</f>
        <v>521600</v>
      </c>
      <c r="G71" s="2">
        <f>SUBTOTAL(9,G70:G70)</f>
        <v>0</v>
      </c>
      <c r="H71" s="2">
        <f>SUBTOTAL(9,H70:H70)</f>
        <v>0</v>
      </c>
    </row>
    <row r="72" spans="1:8" outlineLevel="2" x14ac:dyDescent="0.35">
      <c r="A72" t="s">
        <v>17</v>
      </c>
      <c r="B72" t="s">
        <v>206</v>
      </c>
      <c r="C72" t="s">
        <v>12</v>
      </c>
      <c r="D72" t="s">
        <v>207</v>
      </c>
      <c r="E72" t="s">
        <v>208</v>
      </c>
      <c r="F72" s="2">
        <v>1447080</v>
      </c>
      <c r="G72" s="2">
        <v>1</v>
      </c>
      <c r="H72" s="2">
        <v>0</v>
      </c>
    </row>
    <row r="73" spans="1:8" outlineLevel="2" x14ac:dyDescent="0.35">
      <c r="A73" t="s">
        <v>17</v>
      </c>
      <c r="B73" t="s">
        <v>209</v>
      </c>
      <c r="C73" t="s">
        <v>12</v>
      </c>
      <c r="D73" t="s">
        <v>210</v>
      </c>
      <c r="E73" t="s">
        <v>211</v>
      </c>
      <c r="F73" s="2">
        <v>581974</v>
      </c>
      <c r="G73" s="2">
        <v>1</v>
      </c>
      <c r="H73" s="2">
        <v>0</v>
      </c>
    </row>
    <row r="74" spans="1:8" outlineLevel="2" x14ac:dyDescent="0.35">
      <c r="A74" t="s">
        <v>17</v>
      </c>
      <c r="B74" t="s">
        <v>212</v>
      </c>
      <c r="C74" t="s">
        <v>14</v>
      </c>
      <c r="D74" t="s">
        <v>213</v>
      </c>
      <c r="E74" t="s">
        <v>214</v>
      </c>
      <c r="F74" s="2">
        <v>556205</v>
      </c>
      <c r="G74" s="2">
        <v>1</v>
      </c>
      <c r="H74" s="2">
        <v>0</v>
      </c>
    </row>
    <row r="75" spans="1:8" outlineLevel="2" x14ac:dyDescent="0.35">
      <c r="A75" t="s">
        <v>17</v>
      </c>
      <c r="B75" t="s">
        <v>215</v>
      </c>
      <c r="C75" t="s">
        <v>14</v>
      </c>
      <c r="D75" t="s">
        <v>216</v>
      </c>
      <c r="E75" t="s">
        <v>217</v>
      </c>
      <c r="F75" s="2">
        <v>548620.49</v>
      </c>
      <c r="G75" s="2">
        <v>2</v>
      </c>
      <c r="H75" s="2">
        <v>0</v>
      </c>
    </row>
    <row r="76" spans="1:8" outlineLevel="2" x14ac:dyDescent="0.35">
      <c r="A76" t="s">
        <v>17</v>
      </c>
      <c r="B76" t="s">
        <v>218</v>
      </c>
      <c r="C76" t="s">
        <v>12</v>
      </c>
      <c r="D76" t="s">
        <v>219</v>
      </c>
      <c r="E76" t="s">
        <v>220</v>
      </c>
      <c r="F76" s="2">
        <v>516748</v>
      </c>
      <c r="G76" s="2">
        <v>3</v>
      </c>
      <c r="H76" s="2">
        <v>0</v>
      </c>
    </row>
    <row r="77" spans="1:8" outlineLevel="2" x14ac:dyDescent="0.35">
      <c r="A77" t="s">
        <v>17</v>
      </c>
      <c r="B77" t="s">
        <v>221</v>
      </c>
      <c r="C77" t="s">
        <v>12</v>
      </c>
      <c r="D77" t="s">
        <v>222</v>
      </c>
      <c r="E77" t="s">
        <v>223</v>
      </c>
      <c r="F77" s="2">
        <v>681611</v>
      </c>
      <c r="G77" s="2">
        <v>3</v>
      </c>
      <c r="H77" s="2">
        <v>0</v>
      </c>
    </row>
    <row r="78" spans="1:8" outlineLevel="2" x14ac:dyDescent="0.35">
      <c r="A78" t="s">
        <v>17</v>
      </c>
      <c r="B78" t="s">
        <v>224</v>
      </c>
      <c r="C78" t="s">
        <v>12</v>
      </c>
      <c r="D78" t="s">
        <v>225</v>
      </c>
      <c r="E78" t="s">
        <v>226</v>
      </c>
      <c r="F78" s="2">
        <v>610000</v>
      </c>
      <c r="G78" s="2">
        <v>2</v>
      </c>
      <c r="H78" s="2">
        <v>0</v>
      </c>
    </row>
    <row r="79" spans="1:8" outlineLevel="2" x14ac:dyDescent="0.35">
      <c r="A79" t="s">
        <v>17</v>
      </c>
      <c r="B79" t="s">
        <v>227</v>
      </c>
      <c r="C79" t="s">
        <v>14</v>
      </c>
      <c r="D79" t="s">
        <v>228</v>
      </c>
      <c r="E79" t="s">
        <v>229</v>
      </c>
      <c r="F79" s="2">
        <v>604769</v>
      </c>
      <c r="G79" s="2">
        <v>2</v>
      </c>
      <c r="H79" s="2">
        <v>1</v>
      </c>
    </row>
    <row r="80" spans="1:8" outlineLevel="2" x14ac:dyDescent="0.35">
      <c r="A80" t="s">
        <v>17</v>
      </c>
      <c r="B80" t="s">
        <v>230</v>
      </c>
      <c r="C80" t="s">
        <v>12</v>
      </c>
      <c r="D80" t="s">
        <v>231</v>
      </c>
      <c r="E80" t="s">
        <v>232</v>
      </c>
      <c r="F80" s="2">
        <v>523969</v>
      </c>
      <c r="G80" s="2">
        <v>2</v>
      </c>
      <c r="H80" s="2">
        <v>0</v>
      </c>
    </row>
    <row r="81" spans="1:8" outlineLevel="2" x14ac:dyDescent="0.35">
      <c r="A81" t="s">
        <v>17</v>
      </c>
      <c r="B81" t="s">
        <v>233</v>
      </c>
      <c r="C81" t="s">
        <v>14</v>
      </c>
      <c r="D81" t="s">
        <v>234</v>
      </c>
      <c r="E81" t="s">
        <v>34</v>
      </c>
      <c r="F81" s="2">
        <v>655987</v>
      </c>
      <c r="G81" s="2">
        <v>3</v>
      </c>
      <c r="H81" s="2">
        <v>0</v>
      </c>
    </row>
    <row r="82" spans="1:8" outlineLevel="2" x14ac:dyDescent="0.35">
      <c r="A82" t="s">
        <v>17</v>
      </c>
      <c r="B82" t="s">
        <v>235</v>
      </c>
      <c r="C82" t="s">
        <v>12</v>
      </c>
      <c r="D82" t="s">
        <v>236</v>
      </c>
      <c r="E82" t="s">
        <v>237</v>
      </c>
      <c r="F82" s="2">
        <v>694434</v>
      </c>
      <c r="G82" s="2">
        <v>2</v>
      </c>
      <c r="H82" s="2">
        <v>0</v>
      </c>
    </row>
    <row r="83" spans="1:8" outlineLevel="1" x14ac:dyDescent="0.35">
      <c r="A83" s="1" t="s">
        <v>23</v>
      </c>
      <c r="F83" s="2">
        <f>SUBTOTAL(9,F72:F82)</f>
        <v>7421397.4900000002</v>
      </c>
      <c r="G83" s="2">
        <f>SUBTOTAL(9,G72:G82)</f>
        <v>22</v>
      </c>
      <c r="H83" s="2">
        <f>SUBTOTAL(9,H72:H82)</f>
        <v>1</v>
      </c>
    </row>
    <row r="84" spans="1:8" outlineLevel="2" x14ac:dyDescent="0.35">
      <c r="A84" t="s">
        <v>18</v>
      </c>
      <c r="B84" t="s">
        <v>238</v>
      </c>
      <c r="C84" t="s">
        <v>12</v>
      </c>
      <c r="D84" t="s">
        <v>239</v>
      </c>
      <c r="E84" t="s">
        <v>240</v>
      </c>
      <c r="F84" s="2">
        <v>660000</v>
      </c>
    </row>
    <row r="85" spans="1:8" outlineLevel="2" x14ac:dyDescent="0.35">
      <c r="A85" t="s">
        <v>18</v>
      </c>
      <c r="B85" t="s">
        <v>241</v>
      </c>
      <c r="C85" t="s">
        <v>12</v>
      </c>
      <c r="D85" t="s">
        <v>43</v>
      </c>
      <c r="E85" t="s">
        <v>242</v>
      </c>
      <c r="F85" s="2">
        <v>677000</v>
      </c>
    </row>
    <row r="86" spans="1:8" outlineLevel="1" x14ac:dyDescent="0.35">
      <c r="A86" s="1" t="s">
        <v>24</v>
      </c>
      <c r="F86" s="2">
        <f>SUBTOTAL(9,F84:F85)</f>
        <v>1337000</v>
      </c>
      <c r="G86" s="2">
        <f>SUBTOTAL(9,G84:G85)</f>
        <v>0</v>
      </c>
      <c r="H86" s="2">
        <f>SUBTOTAL(9,H84:H85)</f>
        <v>0</v>
      </c>
    </row>
    <row r="87" spans="1:8" x14ac:dyDescent="0.35">
      <c r="A87" s="1" t="s">
        <v>25</v>
      </c>
      <c r="F87" s="2">
        <f>SUBTOTAL(9,F8:F85)</f>
        <v>177965602.49000001</v>
      </c>
      <c r="G87" s="2">
        <f>SUBTOTAL(9,G8:G85)</f>
        <v>667</v>
      </c>
      <c r="H87" s="2">
        <f>SUBTOTAL(9,H8:H85)</f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June 2022</dc:title>
  <dc:creator>Domansky, Scott</dc:creator>
  <cp:lastModifiedBy>Moon Callison</cp:lastModifiedBy>
  <dcterms:created xsi:type="dcterms:W3CDTF">2018-12-03T22:59:04Z</dcterms:created>
  <dcterms:modified xsi:type="dcterms:W3CDTF">2022-07-12T18:20:02Z</dcterms:modified>
</cp:coreProperties>
</file>