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827"/>
  <workbookPr defaultThemeVersion="166925"/>
  <mc:AlternateContent xmlns:mc="http://schemas.openxmlformats.org/markup-compatibility/2006">
    <mc:Choice Requires="x15">
      <x15ac:absPath xmlns:x15ac="http://schemas.microsoft.com/office/spreadsheetml/2010/11/ac" url="C:\Users\callism\Desktop\"/>
    </mc:Choice>
  </mc:AlternateContent>
  <xr:revisionPtr revIDLastSave="0" documentId="13_ncr:1_{3D79233A-D533-409C-8E75-5D2A2AAFEC23}" xr6:coauthVersionLast="47" xr6:coauthVersionMax="47" xr10:uidLastSave="{00000000-0000-0000-0000-000000000000}"/>
  <bookViews>
    <workbookView xWindow="14303" yWindow="-98" windowWidth="28995" windowHeight="15796" xr2:uid="{40CC2984-8280-4163-A0DF-FF9864B89EEE}"/>
  </bookViews>
  <sheets>
    <sheet name="February 500K" sheetId="1" r:id="rId1"/>
    <sheet name="February Summary"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71" i="2" l="1"/>
  <c r="G71" i="2"/>
  <c r="F71" i="2"/>
  <c r="E71" i="2"/>
  <c r="H61" i="2"/>
  <c r="G61" i="2"/>
  <c r="F61" i="2"/>
  <c r="E61" i="2"/>
  <c r="H49" i="2"/>
  <c r="G49" i="2"/>
  <c r="F49" i="2"/>
  <c r="E49" i="2"/>
  <c r="H47" i="2"/>
  <c r="G47" i="2"/>
  <c r="F47" i="2"/>
  <c r="E47" i="2"/>
  <c r="H42" i="2"/>
  <c r="G42" i="2"/>
  <c r="F42" i="2"/>
  <c r="E42" i="2"/>
  <c r="H31" i="2"/>
  <c r="G31" i="2"/>
  <c r="F31" i="2"/>
  <c r="E31" i="2"/>
  <c r="H29" i="2"/>
  <c r="G29" i="2"/>
  <c r="F29" i="2"/>
  <c r="E29" i="2"/>
  <c r="H27" i="2"/>
  <c r="H72" i="2" s="1"/>
  <c r="G27" i="2"/>
  <c r="G72" i="2" s="1"/>
  <c r="F27" i="2"/>
  <c r="F72" i="2" s="1"/>
  <c r="E27" i="2"/>
  <c r="E72" i="2" s="1"/>
  <c r="G72" i="1"/>
  <c r="H71" i="1"/>
  <c r="G71" i="1"/>
  <c r="F71" i="1"/>
  <c r="H67" i="1"/>
  <c r="G67" i="1"/>
  <c r="F67" i="1"/>
  <c r="H48" i="1"/>
  <c r="G48" i="1"/>
  <c r="F48" i="1"/>
  <c r="H43" i="1"/>
  <c r="G43" i="1"/>
  <c r="F43" i="1"/>
  <c r="H32" i="1"/>
  <c r="G32" i="1"/>
  <c r="F32" i="1"/>
  <c r="H26" i="1"/>
  <c r="G26" i="1"/>
  <c r="F26" i="1"/>
  <c r="H24" i="1"/>
  <c r="G24" i="1"/>
  <c r="F24" i="1"/>
  <c r="H11" i="1"/>
  <c r="H72" i="1" s="1"/>
  <c r="G11" i="1"/>
  <c r="F11" i="1"/>
  <c r="F72" i="1" s="1"/>
</calcChain>
</file>

<file path=xl/sharedStrings.xml><?xml version="1.0" encoding="utf-8"?>
<sst xmlns="http://schemas.openxmlformats.org/spreadsheetml/2006/main" count="546" uniqueCount="222">
  <si>
    <t>CITY OF SEATTLE</t>
  </si>
  <si>
    <t>SEATTLE DEPARTMENT OF CONSTRUCTION AND INSPECTIONS</t>
  </si>
  <si>
    <t>ISSUED BUILDING DEVELOPMENT PERMITS</t>
  </si>
  <si>
    <t>Permit Type</t>
  </si>
  <si>
    <t>Permit Number</t>
  </si>
  <si>
    <t>Review Type</t>
  </si>
  <si>
    <t>Project Address</t>
  </si>
  <si>
    <t>Project Description</t>
  </si>
  <si>
    <t>Issue Value</t>
  </si>
  <si>
    <t>Units Added</t>
  </si>
  <si>
    <t>Units Removed</t>
  </si>
  <si>
    <t>Blanket Tenant Improvement Permit</t>
  </si>
  <si>
    <t>Full C</t>
  </si>
  <si>
    <t>Construction Permit-Commercial-Add/Alt</t>
  </si>
  <si>
    <t>Full +</t>
  </si>
  <si>
    <t>Dependent Building</t>
  </si>
  <si>
    <t>Construction Permit-Multifamily-New</t>
  </si>
  <si>
    <t>Construction Permit-Single Family/Duplex-New</t>
  </si>
  <si>
    <t>Mechanical Permit</t>
  </si>
  <si>
    <t>Decision Type</t>
  </si>
  <si>
    <t>Dept. of Commerce</t>
  </si>
  <si>
    <t>Permit Count</t>
  </si>
  <si>
    <t>Total Value</t>
  </si>
  <si>
    <t>Add/Alt</t>
  </si>
  <si>
    <t>Construction Permit</t>
  </si>
  <si>
    <t>Single Family/Duplex</t>
  </si>
  <si>
    <t>Field</t>
  </si>
  <si>
    <t>Commercial</t>
  </si>
  <si>
    <t>Institutional</t>
  </si>
  <si>
    <t>Multifamily</t>
  </si>
  <si>
    <t>Full</t>
  </si>
  <si>
    <t>Industrial</t>
  </si>
  <si>
    <t>Demolition Permit</t>
  </si>
  <si>
    <t>Fire Sprinkler Permit</t>
  </si>
  <si>
    <t>New</t>
  </si>
  <si>
    <t>Blanket Tenant Improvement Permit Total</t>
  </si>
  <si>
    <t>Construction Permit-Commercial-Add/Alt Total</t>
  </si>
  <si>
    <t>Construction Permit-Multifamily-New Total</t>
  </si>
  <si>
    <t>Construction Permit-Single Family/Duplex-New Total</t>
  </si>
  <si>
    <t>Mechanical Permit Total</t>
  </si>
  <si>
    <t>Grand Total</t>
  </si>
  <si>
    <t>Add/Alt Total</t>
  </si>
  <si>
    <t>Demolition Permit Total</t>
  </si>
  <si>
    <t>Fire Sprinkler Permit Total</t>
  </si>
  <si>
    <t>New Total</t>
  </si>
  <si>
    <t>Construction Permit-Single Family/Duplex-Add/Alt</t>
  </si>
  <si>
    <t>Construction Permit-Single Family/Duplex-Add/Alt Total</t>
  </si>
  <si>
    <t>Grading Permit</t>
  </si>
  <si>
    <t>Grading Permit Total</t>
  </si>
  <si>
    <t>Construction Permit-Institutional-Add/Alt</t>
  </si>
  <si>
    <t>Construction Permit-Institutional-Add/Alt Total</t>
  </si>
  <si>
    <t>Construction Permit-Commercial-New</t>
  </si>
  <si>
    <t>Construction Permit-Commercial-New Total</t>
  </si>
  <si>
    <t>Change of Use Only - No Construction</t>
  </si>
  <si>
    <t>Change of Use Only - No Construction Total</t>
  </si>
  <si>
    <t>Establish use as and construct new single family residence, per plan.</t>
  </si>
  <si>
    <t>Vacant Land</t>
  </si>
  <si>
    <t>505 1ST AVE S</t>
  </si>
  <si>
    <t>February</t>
  </si>
  <si>
    <t>6869701-BK</t>
  </si>
  <si>
    <t>Blanket permit tenant improvements to office space for future tenant on the 5th floor, per plans.</t>
  </si>
  <si>
    <t>6869702-BK</t>
  </si>
  <si>
    <t>Blanket permit tenant improvements to office space for future tenant on the 6th floor, per plans.</t>
  </si>
  <si>
    <t>6876574-BK</t>
  </si>
  <si>
    <t>701 5TH AVE</t>
  </si>
  <si>
    <t>Blanket permit tenant improvements to office space for PCVA on the 43rd floor, per plans.</t>
  </si>
  <si>
    <t>6508387-CN</t>
  </si>
  <si>
    <t>423 2ND AV ET S</t>
  </si>
  <si>
    <t>Construct substantial alterations for a mixed use building, occupy per plan.</t>
  </si>
  <si>
    <t>6697589-CN</t>
  </si>
  <si>
    <t>801 3RD AVE</t>
  </si>
  <si>
    <t>Excavation and temporary shoring for future construction of commercial building, per plan.</t>
  </si>
  <si>
    <t>6702430-CN</t>
  </si>
  <si>
    <t>3524 STONE WAY N</t>
  </si>
  <si>
    <t>Construct shoring and excavation for new commercial building, per plan.</t>
  </si>
  <si>
    <t>6838545-CN</t>
  </si>
  <si>
    <t>6050 EAST MARGINAL WAY S</t>
  </si>
  <si>
    <t>Construct tenant improvements at the 2nd floor level to establish laboratories, research and development use in commercial building [PROLOGIS GEORGETOWN CROSSROADS], occupy per plan.</t>
  </si>
  <si>
    <t>6841692-CN</t>
  </si>
  <si>
    <t>1317 SW SPOKANE ST</t>
  </si>
  <si>
    <t>Construct covered boat moorage over slips 7 through 12 in existing marina and occupy, per plans.  Project includes removal of existing fire-damaged portions.</t>
  </si>
  <si>
    <t>6841733-CN</t>
  </si>
  <si>
    <t>5900 AIRPORT WAY S</t>
  </si>
  <si>
    <t>Construct alterations for office tenant [JTM] in mixed-use commercial building [ORIGINAL RAINIER BREWERY], occupy per plan.</t>
  </si>
  <si>
    <t>6844103-CN</t>
  </si>
  <si>
    <t>2600 SW BARTON ST</t>
  </si>
  <si>
    <t>Change use from retail to retail/pet grooming and construct alterations to combine existing tenant spaces B15 and B16 (Pet Supplies Plus) at existing commercial building, per plan.</t>
  </si>
  <si>
    <t>6845405-CN</t>
  </si>
  <si>
    <t>2445 3RD AVE S</t>
  </si>
  <si>
    <t>Alterations for central kitchen on 1st floor of Seattle Public School (John Stanford Center for Education Excellence).  Project includes mechanical, per plan.</t>
  </si>
  <si>
    <t>6846396-CN</t>
  </si>
  <si>
    <t>13800 LINDEN AVE N</t>
  </si>
  <si>
    <t>Construct alterations to existing automotive sales and service building (Chrysler of Seattle), per plan.</t>
  </si>
  <si>
    <t>6848266-CN</t>
  </si>
  <si>
    <t>1420 NE 65th ST</t>
  </si>
  <si>
    <t>Construct initial tenant improvements in a commercial building for office space on ground level of existing commercial structure, occupy per plan</t>
  </si>
  <si>
    <t>6852553-CN</t>
  </si>
  <si>
    <t>300 PINE ST</t>
  </si>
  <si>
    <t>Construct tenant improvements for retail tenant [UNIQLO] at level 1 of commercial building [BON MARCHE], per plan.</t>
  </si>
  <si>
    <t>6861034-CN</t>
  </si>
  <si>
    <t>1250 1ST AVE S</t>
  </si>
  <si>
    <t>Construct structural alterations to stadium building [T-MOBILE PARK], per plan.</t>
  </si>
  <si>
    <t>6771933-CN</t>
  </si>
  <si>
    <t>3800 LATONA AVE NE</t>
  </si>
  <si>
    <t>Shoring and excavation for office/retail/warehouse building, per plan.</t>
  </si>
  <si>
    <t>6828920-CN</t>
  </si>
  <si>
    <t>9201 15TH AVE NW</t>
  </si>
  <si>
    <t>Construct athletic field lighting at Whitman Middle School Playfield, per plan.</t>
  </si>
  <si>
    <t>6816324-CN</t>
  </si>
  <si>
    <t>301 2ND AVE S</t>
  </si>
  <si>
    <t>Construct tenant improvements to upgrade elevator throughout existing institutional structure (Seattle Fire Department HQ), per plan</t>
  </si>
  <si>
    <t>6839890-CN</t>
  </si>
  <si>
    <t>1900 NE GRANT LN</t>
  </si>
  <si>
    <t>Construct tenant improvements to existing institution (Allen UW Library) at First floor, occupy per plan.</t>
  </si>
  <si>
    <t>6840700-CN</t>
  </si>
  <si>
    <t>2101 E YESLER WAY</t>
  </si>
  <si>
    <t>Construct building envelope remediation and improvements to a community center/healthcare facility, per plans</t>
  </si>
  <si>
    <t>6852393-CN</t>
  </si>
  <si>
    <t>4060 SPOKANE LN NE</t>
  </si>
  <si>
    <t>Consturct interior alterations to 3rd floor reading room and circulation of existing Tateuchi East Asia Library, per plan.</t>
  </si>
  <si>
    <t>6633954-CN</t>
  </si>
  <si>
    <t>1910 S GRAND ST</t>
  </si>
  <si>
    <t>Construct west building per plans (construct two townhouse buildings, per plans. Reviews and processing for 2 CN's under 6633954)</t>
  </si>
  <si>
    <t>6772985-CN</t>
  </si>
  <si>
    <t>2210 EASTLAKE AVE E</t>
  </si>
  <si>
    <t>Construct new mixed use building, occupy per plan. Mechanical is included</t>
  </si>
  <si>
    <t>6864418-CN</t>
  </si>
  <si>
    <t>3924 S PEARL ST</t>
  </si>
  <si>
    <t>Construct north townhouse, per plan (Establish use as &amp; construct (2) townhouse structures.  Review &amp; process (2) records under 6780211-CN).</t>
  </si>
  <si>
    <t>6717481-CN</t>
  </si>
  <si>
    <t>1421 HARVARD AVE</t>
  </si>
  <si>
    <t>Construct multi-family building, occupy per plan. Existing institutional building [KNIGHTS OF COLUMBUS] on same lot to remain.</t>
  </si>
  <si>
    <t>6804569-CN</t>
  </si>
  <si>
    <t>902 NW 56TH ST</t>
  </si>
  <si>
    <t>Construct south bldg. per plans (Establish use as townhouses and construct a townhouse building and a two-family dwelling, per plans. Reviews and processing for 2 CN's under 6804569)</t>
  </si>
  <si>
    <t>6806762-CN</t>
  </si>
  <si>
    <t>9429 18TH AVE SW</t>
  </si>
  <si>
    <t>Construct west triplex, per plans (add common)_x000D_
_x000D_
(Establish use as townhouses and construct a townhouse building and a two-family dwelling, per plans. Reviews and processing for 2-CN's under 6781078)</t>
  </si>
  <si>
    <t>6810653-CN</t>
  </si>
  <si>
    <t>3933 WALLINGFORD AVE N</t>
  </si>
  <si>
    <t>Construct East Live/Work structure (Establish use as &amp; construct (1) Live/Work structure &amp; (1) townhouse structure, occupy per plan.  Review &amp; process (2) records under 6810653-CN).</t>
  </si>
  <si>
    <t>6822987-CN</t>
  </si>
  <si>
    <t>1727 NW 64TH ST</t>
  </si>
  <si>
    <t>Establish use as row house and construct new townhouses, per plan.</t>
  </si>
  <si>
    <t>6832804-CN</t>
  </si>
  <si>
    <t>602 NW 48TH ST</t>
  </si>
  <si>
    <t>Establish use as a single-family residence with two attached accessory dwelling units and construct a townhouse building, per plans</t>
  </si>
  <si>
    <t>6851626-CN</t>
  </si>
  <si>
    <t>8052 MARY AVE NW</t>
  </si>
  <si>
    <t>Establish use as and construct 4-unit townhouse, per plan.  Existing single family residence to remain.</t>
  </si>
  <si>
    <t>6814795-CN</t>
  </si>
  <si>
    <t>10625 MARINE VIEW DR SW</t>
  </si>
  <si>
    <t>Construct substantial alterations and additions to single-family residence, per plan.</t>
  </si>
  <si>
    <t>6833812-CN</t>
  </si>
  <si>
    <t>748 N 96TH ST</t>
  </si>
  <si>
    <t>Construct addition and substantial alterations and create an attached accessory dwelling unit (AADU) to an existing single family residence, per plan.  DADU under separate permit.</t>
  </si>
  <si>
    <t>6834555-CN</t>
  </si>
  <si>
    <t>321 N 80TH ST</t>
  </si>
  <si>
    <t>Construct substantial alterations and second floor addition to existing single family residence, per plan.</t>
  </si>
  <si>
    <t>6856327-CN</t>
  </si>
  <si>
    <t>2418 WEST VIEWMONT WAY W</t>
  </si>
  <si>
    <t>Construct alterations and additions to existing single-family residence, per plan.</t>
  </si>
  <si>
    <t>6707520-CN</t>
  </si>
  <si>
    <t>1115 41ST AVE E</t>
  </si>
  <si>
    <t>Establish use as single family residence and construct one family dwelling, per plans.</t>
  </si>
  <si>
    <t>6762449-CN</t>
  </si>
  <si>
    <t>6517 49TH AVE SW</t>
  </si>
  <si>
    <t>Establish use as and construct single family residence with accessory dwelling unit (AADU) and detached accessory dwelling unit (DADU), per plan.</t>
  </si>
  <si>
    <t>6831126-CN</t>
  </si>
  <si>
    <t>6850 47TH AVE NE</t>
  </si>
  <si>
    <t>6851619-CN</t>
  </si>
  <si>
    <t>7011 32ND AVE NE</t>
  </si>
  <si>
    <t>Establish use and construct single family dwelling with attached garage, per plan.</t>
  </si>
  <si>
    <t>6700991-CN</t>
  </si>
  <si>
    <t>5632 BEACH DR SW</t>
  </si>
  <si>
    <t>Establish use as and construct a single-family residence and ADU with attached garage, per plan.</t>
  </si>
  <si>
    <t>6778267-CN</t>
  </si>
  <si>
    <t>803 34TH AVE E</t>
  </si>
  <si>
    <t>Establish use as and construct a single-family residence with an attached accessory dwelling unit (AADU), per plan.</t>
  </si>
  <si>
    <t>6807180-CN</t>
  </si>
  <si>
    <t>4472 S ROSE ST</t>
  </si>
  <si>
    <t>Establish use as and construct new single family residence with attached accessory dwelling unit (AADU) and detached accessory dwelling unit (DADU), per plans.</t>
  </si>
  <si>
    <t>6811107-CN</t>
  </si>
  <si>
    <t>6836 28TH AVE NE</t>
  </si>
  <si>
    <t>Establish use as and construct single-family residence, per plan</t>
  </si>
  <si>
    <t>6819476-CN</t>
  </si>
  <si>
    <t>6551 GREENWOOD AVE N</t>
  </si>
  <si>
    <t>Construct new North duplex, per plan (Establish use as  (1) new single family residence and (1) townhouse structure and construct (1) single family residence with attached accessory dwelling unit (AADU) and (1) duplex building, review and process for 2 CN's under 6792008-CN)</t>
  </si>
  <si>
    <t>6820261-CN</t>
  </si>
  <si>
    <t>11822 31ST PL NE</t>
  </si>
  <si>
    <t>Establish use as and construct new single family residence with attached accessory dwelling unit (AADU) and detached accessory dwelling unit (DADU), per plan.</t>
  </si>
  <si>
    <t>6820339-CN</t>
  </si>
  <si>
    <t>11830 31ST PL NE</t>
  </si>
  <si>
    <t>Establish use as and construct single-family residence with an attached accessory dwelling unit (AADU) &amp; detached accessory dwelling unit (DADU), per plan</t>
  </si>
  <si>
    <t>6820340-CN</t>
  </si>
  <si>
    <t>11826 31ST PL NE</t>
  </si>
  <si>
    <t>Establish use as and construct new single family residence with attached accessory dwelling unit (AADU) and detached accessory dwelling unit (DADU), per plan</t>
  </si>
  <si>
    <t>6828169-CN</t>
  </si>
  <si>
    <t>13321 1ST AVE NE</t>
  </si>
  <si>
    <t>Establish use as and construct a single-family residence, an attached accessory dwelling unit and a detached accessory dwelling unit, per plans</t>
  </si>
  <si>
    <t>6831124-CN</t>
  </si>
  <si>
    <t>7030 MARY AVE NW</t>
  </si>
  <si>
    <t>Establish use as &amp; construct (1) single-family residence w/ (1) attached accessory dwelling unit (AADU) &amp; (1) detached accessory dwelling unit (DADU), per plan</t>
  </si>
  <si>
    <t>6833984-CN</t>
  </si>
  <si>
    <t>4312 NE 56TH ST</t>
  </si>
  <si>
    <t>6843609-CN</t>
  </si>
  <si>
    <t>7308 39TH AVE NE</t>
  </si>
  <si>
    <t>Establish use as and construction single family residence, per plan.</t>
  </si>
  <si>
    <t>6844744-CN</t>
  </si>
  <si>
    <t>8457 30TH AVE SW</t>
  </si>
  <si>
    <t>Establish use and construct new SFR with Attached Accessory Dwelling Unit (AADU) and Detached Accessory Dwelling Unit (DADU), per plan.</t>
  </si>
  <si>
    <t>6845474-CN</t>
  </si>
  <si>
    <t>539 NE 88TH ST</t>
  </si>
  <si>
    <t>Construct single family residence with attached garage, per plan</t>
  </si>
  <si>
    <t>6809088-ME</t>
  </si>
  <si>
    <t>3847 1ST AVE S</t>
  </si>
  <si>
    <t>Install Variable Refrigerant Flow HVAC Equipment, per plans.  Related building permit is 6686806-PH</t>
  </si>
  <si>
    <t>6841814-ME</t>
  </si>
  <si>
    <t>Knights Of Columbus North - BLDG
CONSTRUCTION OF 7 STORY RESIDENTIAL BUILDING WITH 129 APARTMENTS. EACH APARTMENT IS SERVED BY A MINI-SPLIT HEAT PUMP. INTERNAL CORRIDORS SERVE BY PACKAGED GAS ROOFTOP UNIT. MECHANICAL VENTING OF UNIT BATHROOMS AND KITCHENS. SPLIT SYSTEM HEAT PUMPS WITH ECONOMIZERS FOR PUBLIC SPACES. MECHANICAL GARAGE EXHAUST TO ROOF. STAIR AND ELEVATOR PRESSURIZATION. SCL VAULT EXHAUST. TRASH EXHAUST.</t>
  </si>
  <si>
    <t>6841350-ME</t>
  </si>
  <si>
    <t>1531 UTAH AVE S</t>
  </si>
  <si>
    <t>A renovation to relocate existing equipment within the space.  5 new exhaust fans, a paint booth, various minor plumbing.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</si>
</sst>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3" x14ac:knownFonts="1">
    <font>
      <sz val="11"/>
      <color theme="1"/>
      <name val="Calibri"/>
      <family val="2"/>
      <scheme val="minor"/>
    </font>
    <font>
      <sz val="11"/>
      <color theme="1"/>
      <name val="Calibri"/>
      <family val="2"/>
      <scheme val="minor"/>
    </font>
    <font>
      <b/>
      <sz val="11"/>
      <color theme="1"/>
      <name val="Calibri"/>
      <family val="2"/>
      <scheme val="minor"/>
    </font>
  </fonts>
  <fills count="3">
    <fill>
      <patternFill patternType="none"/>
    </fill>
    <fill>
      <patternFill patternType="gray125"/>
    </fill>
    <fill>
      <patternFill patternType="solid">
        <fgColor theme="0" tint="-0.14999847407452621"/>
        <bgColor indexed="64"/>
      </patternFill>
    </fill>
  </fills>
  <borders count="2">
    <border>
      <left/>
      <right/>
      <top/>
      <bottom/>
      <diagonal/>
    </border>
    <border>
      <left/>
      <right/>
      <top/>
      <bottom style="thin">
        <color indexed="64"/>
      </bottom>
      <diagonal/>
    </border>
  </borders>
  <cellStyleXfs count="2">
    <xf numFmtId="0" fontId="0" fillId="0" borderId="0"/>
    <xf numFmtId="43" fontId="1" fillId="0" borderId="0" applyFont="0" applyFill="0" applyBorder="0" applyAlignment="0" applyProtection="0"/>
  </cellStyleXfs>
  <cellXfs count="6">
    <xf numFmtId="0" fontId="0" fillId="0" borderId="0" xfId="0"/>
    <xf numFmtId="0" fontId="2" fillId="0" borderId="0" xfId="0" applyFont="1"/>
    <xf numFmtId="164" fontId="0" fillId="0" borderId="0" xfId="1" applyNumberFormat="1" applyFont="1"/>
    <xf numFmtId="0" fontId="2" fillId="0" borderId="0" xfId="0" applyFont="1" applyAlignment="1">
      <alignment horizontal="left"/>
    </xf>
    <xf numFmtId="0" fontId="2" fillId="2" borderId="1" xfId="0" applyFont="1" applyFill="1" applyBorder="1"/>
    <xf numFmtId="164" fontId="2" fillId="2" borderId="1" xfId="1" applyNumberFormat="1" applyFont="1" applyFill="1" applyBorder="1"/>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E8C1B7-A575-4FF4-9880-72245E0D316A}">
  <dimension ref="A1:H72"/>
  <sheetViews>
    <sheetView tabSelected="1" zoomScale="80" zoomScaleNormal="80" workbookViewId="0"/>
  </sheetViews>
  <sheetFormatPr defaultRowHeight="14.5" outlineLevelRow="2" x14ac:dyDescent="0.35"/>
  <cols>
    <col min="1" max="1" width="47.26953125" customWidth="1"/>
    <col min="2" max="2" width="14.81640625" bestFit="1" customWidth="1"/>
    <col min="3" max="3" width="19" bestFit="1" customWidth="1"/>
    <col min="4" max="4" width="26.26953125" bestFit="1" customWidth="1"/>
    <col min="5" max="5" width="41.54296875" customWidth="1"/>
    <col min="6" max="6" width="12.54296875" style="2" bestFit="1" customWidth="1"/>
    <col min="7" max="7" width="13.54296875" style="2" bestFit="1" customWidth="1"/>
    <col min="8" max="8" width="16.1796875" style="2" bestFit="1" customWidth="1"/>
  </cols>
  <sheetData>
    <row r="1" spans="1:8" x14ac:dyDescent="0.35">
      <c r="A1" s="1" t="s">
        <v>0</v>
      </c>
    </row>
    <row r="2" spans="1:8" x14ac:dyDescent="0.35">
      <c r="A2" s="1" t="s">
        <v>1</v>
      </c>
    </row>
    <row r="3" spans="1:8" x14ac:dyDescent="0.35">
      <c r="A3" s="1" t="s">
        <v>2</v>
      </c>
    </row>
    <row r="4" spans="1:8" x14ac:dyDescent="0.35">
      <c r="A4" s="3">
        <v>2022</v>
      </c>
    </row>
    <row r="5" spans="1:8" x14ac:dyDescent="0.35">
      <c r="A5" s="1" t="s">
        <v>58</v>
      </c>
    </row>
    <row r="7" spans="1:8" ht="15.75" customHeight="1" x14ac:dyDescent="0.35">
      <c r="A7" s="4" t="s">
        <v>3</v>
      </c>
      <c r="B7" s="4" t="s">
        <v>4</v>
      </c>
      <c r="C7" s="4" t="s">
        <v>5</v>
      </c>
      <c r="D7" s="4" t="s">
        <v>6</v>
      </c>
      <c r="E7" s="4" t="s">
        <v>7</v>
      </c>
      <c r="F7" s="5" t="s">
        <v>8</v>
      </c>
      <c r="G7" s="5" t="s">
        <v>9</v>
      </c>
      <c r="H7" s="5" t="s">
        <v>10</v>
      </c>
    </row>
    <row r="8" spans="1:8" outlineLevel="2" x14ac:dyDescent="0.35">
      <c r="A8" t="s">
        <v>11</v>
      </c>
      <c r="B8" t="s">
        <v>59</v>
      </c>
      <c r="C8" t="s">
        <v>14</v>
      </c>
      <c r="D8" t="s">
        <v>57</v>
      </c>
      <c r="E8" t="s">
        <v>60</v>
      </c>
      <c r="F8" s="2">
        <v>600000</v>
      </c>
    </row>
    <row r="9" spans="1:8" outlineLevel="2" x14ac:dyDescent="0.35">
      <c r="A9" t="s">
        <v>11</v>
      </c>
      <c r="B9" t="s">
        <v>61</v>
      </c>
      <c r="C9" t="s">
        <v>14</v>
      </c>
      <c r="D9" t="s">
        <v>57</v>
      </c>
      <c r="E9" t="s">
        <v>62</v>
      </c>
      <c r="F9" s="2">
        <v>600000</v>
      </c>
    </row>
    <row r="10" spans="1:8" outlineLevel="2" x14ac:dyDescent="0.35">
      <c r="A10" t="s">
        <v>11</v>
      </c>
      <c r="B10" t="s">
        <v>63</v>
      </c>
      <c r="C10" t="s">
        <v>14</v>
      </c>
      <c r="D10" t="s">
        <v>64</v>
      </c>
      <c r="E10" t="s">
        <v>65</v>
      </c>
      <c r="F10" s="2">
        <v>940000</v>
      </c>
    </row>
    <row r="11" spans="1:8" outlineLevel="1" x14ac:dyDescent="0.35">
      <c r="A11" s="1" t="s">
        <v>35</v>
      </c>
      <c r="F11" s="2">
        <f>SUBTOTAL(9,F8:F10)</f>
        <v>2140000</v>
      </c>
      <c r="G11" s="2">
        <f>SUBTOTAL(9,G8:G10)</f>
        <v>0</v>
      </c>
      <c r="H11" s="2">
        <f>SUBTOTAL(9,H8:H10)</f>
        <v>0</v>
      </c>
    </row>
    <row r="12" spans="1:8" outlineLevel="2" x14ac:dyDescent="0.35">
      <c r="A12" t="s">
        <v>13</v>
      </c>
      <c r="B12" t="s">
        <v>66</v>
      </c>
      <c r="C12" t="s">
        <v>12</v>
      </c>
      <c r="D12" t="s">
        <v>67</v>
      </c>
      <c r="E12" t="s">
        <v>68</v>
      </c>
      <c r="F12" s="2">
        <v>4500000</v>
      </c>
      <c r="G12" s="2">
        <v>0</v>
      </c>
      <c r="H12" s="2">
        <v>0</v>
      </c>
    </row>
    <row r="13" spans="1:8" outlineLevel="2" x14ac:dyDescent="0.35">
      <c r="A13" t="s">
        <v>13</v>
      </c>
      <c r="B13" t="s">
        <v>69</v>
      </c>
      <c r="C13" t="s">
        <v>12</v>
      </c>
      <c r="D13" t="s">
        <v>70</v>
      </c>
      <c r="E13" t="s">
        <v>71</v>
      </c>
      <c r="F13" s="2">
        <v>10000000</v>
      </c>
      <c r="G13" s="2">
        <v>0</v>
      </c>
      <c r="H13" s="2">
        <v>0</v>
      </c>
    </row>
    <row r="14" spans="1:8" outlineLevel="2" x14ac:dyDescent="0.35">
      <c r="A14" t="s">
        <v>13</v>
      </c>
      <c r="B14" t="s">
        <v>72</v>
      </c>
      <c r="C14" t="s">
        <v>14</v>
      </c>
      <c r="D14" t="s">
        <v>73</v>
      </c>
      <c r="E14" t="s">
        <v>74</v>
      </c>
      <c r="F14" s="2">
        <v>1200000</v>
      </c>
      <c r="G14" s="2">
        <v>0</v>
      </c>
      <c r="H14" s="2">
        <v>0</v>
      </c>
    </row>
    <row r="15" spans="1:8" outlineLevel="2" x14ac:dyDescent="0.35">
      <c r="A15" t="s">
        <v>13</v>
      </c>
      <c r="B15" t="s">
        <v>75</v>
      </c>
      <c r="C15" t="s">
        <v>12</v>
      </c>
      <c r="D15" t="s">
        <v>76</v>
      </c>
      <c r="E15" t="s">
        <v>77</v>
      </c>
      <c r="F15" s="2">
        <v>5002340</v>
      </c>
      <c r="G15" s="2">
        <v>0</v>
      </c>
      <c r="H15" s="2">
        <v>0</v>
      </c>
    </row>
    <row r="16" spans="1:8" outlineLevel="2" x14ac:dyDescent="0.35">
      <c r="A16" t="s">
        <v>13</v>
      </c>
      <c r="B16" t="s">
        <v>78</v>
      </c>
      <c r="C16" t="s">
        <v>14</v>
      </c>
      <c r="D16" t="s">
        <v>79</v>
      </c>
      <c r="E16" t="s">
        <v>80</v>
      </c>
      <c r="F16" s="2">
        <v>573748</v>
      </c>
      <c r="G16" s="2">
        <v>0</v>
      </c>
      <c r="H16" s="2">
        <v>0</v>
      </c>
    </row>
    <row r="17" spans="1:8" outlineLevel="2" x14ac:dyDescent="0.35">
      <c r="A17" t="s">
        <v>13</v>
      </c>
      <c r="B17" t="s">
        <v>81</v>
      </c>
      <c r="C17" t="s">
        <v>12</v>
      </c>
      <c r="D17" t="s">
        <v>82</v>
      </c>
      <c r="E17" t="s">
        <v>83</v>
      </c>
      <c r="F17" s="2">
        <v>900000</v>
      </c>
      <c r="G17" s="2">
        <v>0</v>
      </c>
      <c r="H17" s="2">
        <v>0</v>
      </c>
    </row>
    <row r="18" spans="1:8" outlineLevel="2" x14ac:dyDescent="0.35">
      <c r="A18" t="s">
        <v>13</v>
      </c>
      <c r="B18" t="s">
        <v>84</v>
      </c>
      <c r="C18" t="s">
        <v>14</v>
      </c>
      <c r="D18" t="s">
        <v>85</v>
      </c>
      <c r="E18" t="s">
        <v>86</v>
      </c>
      <c r="F18" s="2">
        <v>650000</v>
      </c>
      <c r="G18" s="2">
        <v>0</v>
      </c>
      <c r="H18" s="2">
        <v>0</v>
      </c>
    </row>
    <row r="19" spans="1:8" outlineLevel="2" x14ac:dyDescent="0.35">
      <c r="A19" t="s">
        <v>13</v>
      </c>
      <c r="B19" t="s">
        <v>87</v>
      </c>
      <c r="C19" t="s">
        <v>12</v>
      </c>
      <c r="D19" t="s">
        <v>88</v>
      </c>
      <c r="E19" t="s">
        <v>89</v>
      </c>
      <c r="F19" s="2">
        <v>1800000</v>
      </c>
      <c r="G19" s="2">
        <v>0</v>
      </c>
      <c r="H19" s="2">
        <v>0</v>
      </c>
    </row>
    <row r="20" spans="1:8" outlineLevel="2" x14ac:dyDescent="0.35">
      <c r="A20" t="s">
        <v>13</v>
      </c>
      <c r="B20" t="s">
        <v>90</v>
      </c>
      <c r="C20" t="s">
        <v>14</v>
      </c>
      <c r="D20" t="s">
        <v>91</v>
      </c>
      <c r="E20" t="s">
        <v>92</v>
      </c>
      <c r="F20" s="2">
        <v>700000</v>
      </c>
      <c r="G20" s="2">
        <v>0</v>
      </c>
      <c r="H20" s="2">
        <v>0</v>
      </c>
    </row>
    <row r="21" spans="1:8" outlineLevel="2" x14ac:dyDescent="0.35">
      <c r="A21" t="s">
        <v>13</v>
      </c>
      <c r="B21" t="s">
        <v>93</v>
      </c>
      <c r="C21" t="s">
        <v>12</v>
      </c>
      <c r="D21" t="s">
        <v>94</v>
      </c>
      <c r="E21" t="s">
        <v>95</v>
      </c>
      <c r="F21" s="2">
        <v>600000</v>
      </c>
      <c r="G21" s="2">
        <v>0</v>
      </c>
      <c r="H21" s="2">
        <v>0</v>
      </c>
    </row>
    <row r="22" spans="1:8" outlineLevel="2" x14ac:dyDescent="0.35">
      <c r="A22" t="s">
        <v>13</v>
      </c>
      <c r="B22" t="s">
        <v>96</v>
      </c>
      <c r="C22" t="s">
        <v>12</v>
      </c>
      <c r="D22" t="s">
        <v>97</v>
      </c>
      <c r="E22" t="s">
        <v>98</v>
      </c>
      <c r="F22" s="2">
        <v>750000</v>
      </c>
      <c r="G22" s="2">
        <v>0</v>
      </c>
      <c r="H22" s="2">
        <v>0</v>
      </c>
    </row>
    <row r="23" spans="1:8" outlineLevel="2" x14ac:dyDescent="0.35">
      <c r="A23" t="s">
        <v>13</v>
      </c>
      <c r="B23" t="s">
        <v>99</v>
      </c>
      <c r="C23" t="s">
        <v>12</v>
      </c>
      <c r="D23" t="s">
        <v>100</v>
      </c>
      <c r="E23" t="s">
        <v>101</v>
      </c>
      <c r="F23" s="2">
        <v>2000000</v>
      </c>
      <c r="G23" s="2">
        <v>0</v>
      </c>
      <c r="H23" s="2">
        <v>0</v>
      </c>
    </row>
    <row r="24" spans="1:8" outlineLevel="1" x14ac:dyDescent="0.35">
      <c r="A24" s="1" t="s">
        <v>36</v>
      </c>
      <c r="F24" s="2">
        <f>SUBTOTAL(9,F12:F23)</f>
        <v>28676088</v>
      </c>
      <c r="G24" s="2">
        <f>SUBTOTAL(9,G12:G23)</f>
        <v>0</v>
      </c>
      <c r="H24" s="2">
        <f>SUBTOTAL(9,H12:H23)</f>
        <v>0</v>
      </c>
    </row>
    <row r="25" spans="1:8" outlineLevel="2" x14ac:dyDescent="0.35">
      <c r="A25" t="s">
        <v>51</v>
      </c>
      <c r="B25" t="s">
        <v>102</v>
      </c>
      <c r="C25" t="s">
        <v>12</v>
      </c>
      <c r="D25" t="s">
        <v>103</v>
      </c>
      <c r="E25" t="s">
        <v>104</v>
      </c>
      <c r="F25" s="2">
        <v>4000000</v>
      </c>
      <c r="G25" s="2">
        <v>0</v>
      </c>
      <c r="H25" s="2">
        <v>0</v>
      </c>
    </row>
    <row r="26" spans="1:8" outlineLevel="1" x14ac:dyDescent="0.35">
      <c r="A26" s="1" t="s">
        <v>52</v>
      </c>
      <c r="F26" s="2">
        <f>SUBTOTAL(9,F25:F25)</f>
        <v>4000000</v>
      </c>
      <c r="G26" s="2">
        <f>SUBTOTAL(9,G25:G25)</f>
        <v>0</v>
      </c>
      <c r="H26" s="2">
        <f>SUBTOTAL(9,H25:H25)</f>
        <v>0</v>
      </c>
    </row>
    <row r="27" spans="1:8" outlineLevel="2" x14ac:dyDescent="0.35">
      <c r="A27" t="s">
        <v>49</v>
      </c>
      <c r="B27" t="s">
        <v>105</v>
      </c>
      <c r="C27" t="s">
        <v>14</v>
      </c>
      <c r="D27" t="s">
        <v>106</v>
      </c>
      <c r="E27" t="s">
        <v>107</v>
      </c>
      <c r="F27" s="2">
        <v>855000</v>
      </c>
      <c r="G27" s="2">
        <v>0</v>
      </c>
      <c r="H27" s="2">
        <v>0</v>
      </c>
    </row>
    <row r="28" spans="1:8" outlineLevel="2" x14ac:dyDescent="0.35">
      <c r="A28" t="s">
        <v>49</v>
      </c>
      <c r="B28" t="s">
        <v>108</v>
      </c>
      <c r="C28" t="s">
        <v>14</v>
      </c>
      <c r="D28" t="s">
        <v>109</v>
      </c>
      <c r="E28" t="s">
        <v>110</v>
      </c>
      <c r="F28" s="2">
        <v>1187819</v>
      </c>
      <c r="G28" s="2">
        <v>0</v>
      </c>
      <c r="H28" s="2">
        <v>0</v>
      </c>
    </row>
    <row r="29" spans="1:8" outlineLevel="2" x14ac:dyDescent="0.35">
      <c r="A29" t="s">
        <v>49</v>
      </c>
      <c r="B29" t="s">
        <v>111</v>
      </c>
      <c r="C29" t="s">
        <v>14</v>
      </c>
      <c r="D29" t="s">
        <v>112</v>
      </c>
      <c r="E29" t="s">
        <v>113</v>
      </c>
      <c r="F29" s="2">
        <v>1250000</v>
      </c>
      <c r="G29" s="2">
        <v>0</v>
      </c>
      <c r="H29" s="2">
        <v>0</v>
      </c>
    </row>
    <row r="30" spans="1:8" outlineLevel="2" x14ac:dyDescent="0.35">
      <c r="A30" t="s">
        <v>49</v>
      </c>
      <c r="B30" t="s">
        <v>114</v>
      </c>
      <c r="C30" t="s">
        <v>14</v>
      </c>
      <c r="D30" t="s">
        <v>115</v>
      </c>
      <c r="E30" t="s">
        <v>116</v>
      </c>
      <c r="F30" s="2">
        <v>2000000</v>
      </c>
      <c r="G30" s="2">
        <v>0</v>
      </c>
      <c r="H30" s="2">
        <v>0</v>
      </c>
    </row>
    <row r="31" spans="1:8" outlineLevel="2" x14ac:dyDescent="0.35">
      <c r="A31" t="s">
        <v>49</v>
      </c>
      <c r="B31" t="s">
        <v>117</v>
      </c>
      <c r="C31" t="s">
        <v>14</v>
      </c>
      <c r="D31" t="s">
        <v>118</v>
      </c>
      <c r="E31" t="s">
        <v>119</v>
      </c>
      <c r="F31" s="2">
        <v>650000</v>
      </c>
      <c r="G31" s="2">
        <v>0</v>
      </c>
      <c r="H31" s="2">
        <v>0</v>
      </c>
    </row>
    <row r="32" spans="1:8" outlineLevel="1" x14ac:dyDescent="0.35">
      <c r="A32" s="1" t="s">
        <v>50</v>
      </c>
      <c r="F32" s="2">
        <f>SUBTOTAL(9,F27:F31)</f>
        <v>5942819</v>
      </c>
      <c r="G32" s="2">
        <f>SUBTOTAL(9,G27:G31)</f>
        <v>0</v>
      </c>
      <c r="H32" s="2">
        <f>SUBTOTAL(9,H27:H31)</f>
        <v>0</v>
      </c>
    </row>
    <row r="33" spans="1:8" outlineLevel="2" x14ac:dyDescent="0.35">
      <c r="A33" t="s">
        <v>16</v>
      </c>
      <c r="B33" t="s">
        <v>120</v>
      </c>
      <c r="C33" t="s">
        <v>12</v>
      </c>
      <c r="D33" t="s">
        <v>121</v>
      </c>
      <c r="E33" t="s">
        <v>122</v>
      </c>
      <c r="F33" s="2">
        <v>1044932</v>
      </c>
      <c r="G33" s="2">
        <v>4</v>
      </c>
      <c r="H33" s="2">
        <v>0</v>
      </c>
    </row>
    <row r="34" spans="1:8" outlineLevel="2" x14ac:dyDescent="0.35">
      <c r="A34" t="s">
        <v>16</v>
      </c>
      <c r="B34" t="s">
        <v>123</v>
      </c>
      <c r="C34" t="s">
        <v>12</v>
      </c>
      <c r="D34" t="s">
        <v>124</v>
      </c>
      <c r="E34" t="s">
        <v>125</v>
      </c>
      <c r="F34" s="2">
        <v>6107351</v>
      </c>
      <c r="G34" s="2">
        <v>57</v>
      </c>
      <c r="H34" s="2">
        <v>0</v>
      </c>
    </row>
    <row r="35" spans="1:8" outlineLevel="2" x14ac:dyDescent="0.35">
      <c r="A35" t="s">
        <v>16</v>
      </c>
      <c r="B35" t="s">
        <v>126</v>
      </c>
      <c r="C35" t="s">
        <v>15</v>
      </c>
      <c r="D35" t="s">
        <v>127</v>
      </c>
      <c r="E35" t="s">
        <v>128</v>
      </c>
      <c r="F35" s="2">
        <v>583547</v>
      </c>
      <c r="G35" s="2">
        <v>3</v>
      </c>
      <c r="H35" s="2">
        <v>0</v>
      </c>
    </row>
    <row r="36" spans="1:8" outlineLevel="2" x14ac:dyDescent="0.35">
      <c r="A36" t="s">
        <v>16</v>
      </c>
      <c r="B36" t="s">
        <v>129</v>
      </c>
      <c r="C36" t="s">
        <v>12</v>
      </c>
      <c r="D36" t="s">
        <v>130</v>
      </c>
      <c r="E36" t="s">
        <v>131</v>
      </c>
      <c r="F36" s="2">
        <v>24270129</v>
      </c>
      <c r="G36" s="2">
        <v>129</v>
      </c>
      <c r="H36" s="2">
        <v>0</v>
      </c>
    </row>
    <row r="37" spans="1:8" outlineLevel="2" x14ac:dyDescent="0.35">
      <c r="A37" t="s">
        <v>16</v>
      </c>
      <c r="B37" t="s">
        <v>132</v>
      </c>
      <c r="C37" t="s">
        <v>12</v>
      </c>
      <c r="D37" t="s">
        <v>133</v>
      </c>
      <c r="E37" t="s">
        <v>134</v>
      </c>
      <c r="F37" s="2">
        <v>1114588</v>
      </c>
      <c r="G37" s="2">
        <v>6</v>
      </c>
      <c r="H37" s="2">
        <v>0</v>
      </c>
    </row>
    <row r="38" spans="1:8" outlineLevel="2" x14ac:dyDescent="0.35">
      <c r="A38" t="s">
        <v>16</v>
      </c>
      <c r="B38" t="s">
        <v>135</v>
      </c>
      <c r="C38" t="s">
        <v>15</v>
      </c>
      <c r="D38" t="s">
        <v>136</v>
      </c>
      <c r="E38" t="s">
        <v>137</v>
      </c>
      <c r="F38" s="2">
        <v>521756</v>
      </c>
      <c r="G38" s="2">
        <v>3</v>
      </c>
      <c r="H38" s="2">
        <v>0</v>
      </c>
    </row>
    <row r="39" spans="1:8" outlineLevel="2" x14ac:dyDescent="0.35">
      <c r="A39" t="s">
        <v>16</v>
      </c>
      <c r="B39" t="s">
        <v>138</v>
      </c>
      <c r="C39" t="s">
        <v>12</v>
      </c>
      <c r="D39" t="s">
        <v>139</v>
      </c>
      <c r="E39" t="s">
        <v>140</v>
      </c>
      <c r="F39" s="2">
        <v>1231624</v>
      </c>
      <c r="G39" s="2">
        <v>2</v>
      </c>
      <c r="H39" s="2">
        <v>0</v>
      </c>
    </row>
    <row r="40" spans="1:8" outlineLevel="2" x14ac:dyDescent="0.35">
      <c r="A40" t="s">
        <v>16</v>
      </c>
      <c r="B40" t="s">
        <v>141</v>
      </c>
      <c r="C40" t="s">
        <v>12</v>
      </c>
      <c r="D40" t="s">
        <v>142</v>
      </c>
      <c r="E40" t="s">
        <v>143</v>
      </c>
      <c r="F40" s="2">
        <v>617309</v>
      </c>
      <c r="G40" s="2">
        <v>3</v>
      </c>
      <c r="H40" s="2">
        <v>0</v>
      </c>
    </row>
    <row r="41" spans="1:8" outlineLevel="2" x14ac:dyDescent="0.35">
      <c r="A41" t="s">
        <v>16</v>
      </c>
      <c r="B41" t="s">
        <v>144</v>
      </c>
      <c r="C41" t="s">
        <v>12</v>
      </c>
      <c r="D41" t="s">
        <v>145</v>
      </c>
      <c r="E41" t="s">
        <v>146</v>
      </c>
      <c r="F41" s="2">
        <v>713338</v>
      </c>
      <c r="G41" s="2">
        <v>3</v>
      </c>
      <c r="H41" s="2">
        <v>0</v>
      </c>
    </row>
    <row r="42" spans="1:8" outlineLevel="2" x14ac:dyDescent="0.35">
      <c r="A42" t="s">
        <v>16</v>
      </c>
      <c r="B42" t="s">
        <v>147</v>
      </c>
      <c r="C42" t="s">
        <v>12</v>
      </c>
      <c r="D42" t="s">
        <v>148</v>
      </c>
      <c r="E42" t="s">
        <v>149</v>
      </c>
      <c r="F42" s="2">
        <v>807451</v>
      </c>
      <c r="G42" s="2">
        <v>4</v>
      </c>
      <c r="H42" s="2">
        <v>0</v>
      </c>
    </row>
    <row r="43" spans="1:8" outlineLevel="1" x14ac:dyDescent="0.35">
      <c r="A43" s="1" t="s">
        <v>37</v>
      </c>
      <c r="F43" s="2">
        <f>SUBTOTAL(9,F33:F42)</f>
        <v>37012025</v>
      </c>
      <c r="G43" s="2">
        <f>SUBTOTAL(9,G33:G42)</f>
        <v>214</v>
      </c>
      <c r="H43" s="2">
        <f>SUBTOTAL(9,H33:H42)</f>
        <v>0</v>
      </c>
    </row>
    <row r="44" spans="1:8" outlineLevel="2" x14ac:dyDescent="0.35">
      <c r="A44" t="s">
        <v>45</v>
      </c>
      <c r="B44" t="s">
        <v>150</v>
      </c>
      <c r="C44" t="s">
        <v>12</v>
      </c>
      <c r="D44" t="s">
        <v>151</v>
      </c>
      <c r="E44" t="s">
        <v>152</v>
      </c>
      <c r="F44" s="2">
        <v>590000</v>
      </c>
      <c r="G44" s="2">
        <v>0</v>
      </c>
      <c r="H44" s="2">
        <v>0</v>
      </c>
    </row>
    <row r="45" spans="1:8" outlineLevel="2" x14ac:dyDescent="0.35">
      <c r="A45" t="s">
        <v>45</v>
      </c>
      <c r="B45" t="s">
        <v>153</v>
      </c>
      <c r="C45" t="s">
        <v>14</v>
      </c>
      <c r="D45" t="s">
        <v>154</v>
      </c>
      <c r="E45" t="s">
        <v>155</v>
      </c>
      <c r="F45" s="2">
        <v>572363</v>
      </c>
      <c r="G45" s="2">
        <v>1</v>
      </c>
      <c r="H45" s="2">
        <v>0</v>
      </c>
    </row>
    <row r="46" spans="1:8" outlineLevel="2" x14ac:dyDescent="0.35">
      <c r="A46" t="s">
        <v>45</v>
      </c>
      <c r="B46" t="s">
        <v>156</v>
      </c>
      <c r="C46" t="s">
        <v>14</v>
      </c>
      <c r="D46" t="s">
        <v>157</v>
      </c>
      <c r="E46" t="s">
        <v>158</v>
      </c>
      <c r="F46" s="2">
        <v>600000</v>
      </c>
      <c r="G46" s="2">
        <v>0</v>
      </c>
      <c r="H46" s="2">
        <v>0</v>
      </c>
    </row>
    <row r="47" spans="1:8" outlineLevel="2" x14ac:dyDescent="0.35">
      <c r="A47" t="s">
        <v>45</v>
      </c>
      <c r="B47" t="s">
        <v>159</v>
      </c>
      <c r="C47" t="s">
        <v>14</v>
      </c>
      <c r="D47" t="s">
        <v>160</v>
      </c>
      <c r="E47" t="s">
        <v>161</v>
      </c>
      <c r="F47" s="2">
        <v>500000</v>
      </c>
      <c r="G47" s="2">
        <v>0</v>
      </c>
      <c r="H47" s="2">
        <v>0</v>
      </c>
    </row>
    <row r="48" spans="1:8" outlineLevel="1" x14ac:dyDescent="0.35">
      <c r="A48" s="1" t="s">
        <v>46</v>
      </c>
      <c r="F48" s="2">
        <f>SUBTOTAL(9,F44:F47)</f>
        <v>2262363</v>
      </c>
      <c r="G48" s="2">
        <f>SUBTOTAL(9,G44:G47)</f>
        <v>1</v>
      </c>
      <c r="H48" s="2">
        <f>SUBTOTAL(9,H44:H47)</f>
        <v>0</v>
      </c>
    </row>
    <row r="49" spans="1:8" outlineLevel="2" x14ac:dyDescent="0.35">
      <c r="A49" t="s">
        <v>17</v>
      </c>
      <c r="B49" t="s">
        <v>162</v>
      </c>
      <c r="C49" t="s">
        <v>12</v>
      </c>
      <c r="D49" t="s">
        <v>163</v>
      </c>
      <c r="E49" t="s">
        <v>164</v>
      </c>
      <c r="F49" s="2">
        <v>795716</v>
      </c>
      <c r="G49" s="2">
        <v>1</v>
      </c>
      <c r="H49" s="2">
        <v>1</v>
      </c>
    </row>
    <row r="50" spans="1:8" outlineLevel="2" x14ac:dyDescent="0.35">
      <c r="A50" t="s">
        <v>17</v>
      </c>
      <c r="B50" t="s">
        <v>165</v>
      </c>
      <c r="C50" t="s">
        <v>12</v>
      </c>
      <c r="D50" t="s">
        <v>166</v>
      </c>
      <c r="E50" t="s">
        <v>167</v>
      </c>
      <c r="F50" s="2">
        <v>786281</v>
      </c>
      <c r="G50" s="2">
        <v>3</v>
      </c>
      <c r="H50" s="2">
        <v>1</v>
      </c>
    </row>
    <row r="51" spans="1:8" outlineLevel="2" x14ac:dyDescent="0.35">
      <c r="A51" t="s">
        <v>17</v>
      </c>
      <c r="B51" t="s">
        <v>168</v>
      </c>
      <c r="C51" t="s">
        <v>14</v>
      </c>
      <c r="D51" t="s">
        <v>169</v>
      </c>
      <c r="E51" t="s">
        <v>55</v>
      </c>
      <c r="F51" s="2">
        <v>621167</v>
      </c>
      <c r="G51" s="2">
        <v>1</v>
      </c>
      <c r="H51" s="2">
        <v>1</v>
      </c>
    </row>
    <row r="52" spans="1:8" outlineLevel="2" x14ac:dyDescent="0.35">
      <c r="A52" t="s">
        <v>17</v>
      </c>
      <c r="B52" t="s">
        <v>170</v>
      </c>
      <c r="C52" t="s">
        <v>14</v>
      </c>
      <c r="D52" t="s">
        <v>171</v>
      </c>
      <c r="E52" t="s">
        <v>172</v>
      </c>
      <c r="F52" s="2">
        <v>580375</v>
      </c>
      <c r="G52" s="2">
        <v>1</v>
      </c>
      <c r="H52" s="2">
        <v>0</v>
      </c>
    </row>
    <row r="53" spans="1:8" outlineLevel="2" x14ac:dyDescent="0.35">
      <c r="A53" t="s">
        <v>17</v>
      </c>
      <c r="B53" t="s">
        <v>173</v>
      </c>
      <c r="C53" t="s">
        <v>12</v>
      </c>
      <c r="D53" t="s">
        <v>174</v>
      </c>
      <c r="E53" t="s">
        <v>175</v>
      </c>
      <c r="F53" s="2">
        <v>712105</v>
      </c>
      <c r="G53" s="2">
        <v>2</v>
      </c>
      <c r="H53" s="2">
        <v>0</v>
      </c>
    </row>
    <row r="54" spans="1:8" outlineLevel="2" x14ac:dyDescent="0.35">
      <c r="A54" t="s">
        <v>17</v>
      </c>
      <c r="B54" t="s">
        <v>176</v>
      </c>
      <c r="C54" t="s">
        <v>12</v>
      </c>
      <c r="D54" t="s">
        <v>177</v>
      </c>
      <c r="E54" t="s">
        <v>178</v>
      </c>
      <c r="F54" s="2">
        <v>924400</v>
      </c>
      <c r="G54" s="2">
        <v>2</v>
      </c>
      <c r="H54" s="2">
        <v>0</v>
      </c>
    </row>
    <row r="55" spans="1:8" outlineLevel="2" x14ac:dyDescent="0.35">
      <c r="A55" t="s">
        <v>17</v>
      </c>
      <c r="B55" t="s">
        <v>179</v>
      </c>
      <c r="C55" t="s">
        <v>12</v>
      </c>
      <c r="D55" t="s">
        <v>180</v>
      </c>
      <c r="E55" t="s">
        <v>181</v>
      </c>
      <c r="F55" s="2">
        <v>502250</v>
      </c>
      <c r="G55" s="2">
        <v>3</v>
      </c>
      <c r="H55" s="2">
        <v>0</v>
      </c>
    </row>
    <row r="56" spans="1:8" outlineLevel="2" x14ac:dyDescent="0.35">
      <c r="A56" t="s">
        <v>17</v>
      </c>
      <c r="B56" t="s">
        <v>182</v>
      </c>
      <c r="C56" t="s">
        <v>14</v>
      </c>
      <c r="D56" t="s">
        <v>183</v>
      </c>
      <c r="E56" t="s">
        <v>184</v>
      </c>
      <c r="F56" s="2">
        <v>655060</v>
      </c>
      <c r="G56" s="2">
        <v>1</v>
      </c>
      <c r="H56" s="2">
        <v>1</v>
      </c>
    </row>
    <row r="57" spans="1:8" outlineLevel="2" x14ac:dyDescent="0.35">
      <c r="A57" t="s">
        <v>17</v>
      </c>
      <c r="B57" t="s">
        <v>185</v>
      </c>
      <c r="C57" t="s">
        <v>15</v>
      </c>
      <c r="D57" t="s">
        <v>186</v>
      </c>
      <c r="E57" t="s">
        <v>187</v>
      </c>
      <c r="F57" s="2">
        <v>514288</v>
      </c>
      <c r="G57" s="2">
        <v>2</v>
      </c>
      <c r="H57" s="2">
        <v>0</v>
      </c>
    </row>
    <row r="58" spans="1:8" outlineLevel="2" x14ac:dyDescent="0.35">
      <c r="A58" t="s">
        <v>17</v>
      </c>
      <c r="B58" t="s">
        <v>188</v>
      </c>
      <c r="C58" t="s">
        <v>12</v>
      </c>
      <c r="D58" t="s">
        <v>189</v>
      </c>
      <c r="E58" t="s">
        <v>190</v>
      </c>
      <c r="F58" s="2">
        <v>542503</v>
      </c>
      <c r="G58" s="2">
        <v>1</v>
      </c>
      <c r="H58" s="2">
        <v>0</v>
      </c>
    </row>
    <row r="59" spans="1:8" outlineLevel="2" x14ac:dyDescent="0.35">
      <c r="A59" t="s">
        <v>17</v>
      </c>
      <c r="B59" t="s">
        <v>191</v>
      </c>
      <c r="C59" t="s">
        <v>12</v>
      </c>
      <c r="D59" t="s">
        <v>192</v>
      </c>
      <c r="E59" t="s">
        <v>193</v>
      </c>
      <c r="F59" s="2">
        <v>650400</v>
      </c>
      <c r="G59" s="2">
        <v>3</v>
      </c>
      <c r="H59" s="2">
        <v>0</v>
      </c>
    </row>
    <row r="60" spans="1:8" outlineLevel="2" x14ac:dyDescent="0.35">
      <c r="A60" t="s">
        <v>17</v>
      </c>
      <c r="B60" t="s">
        <v>194</v>
      </c>
      <c r="C60" t="s">
        <v>12</v>
      </c>
      <c r="D60" t="s">
        <v>195</v>
      </c>
      <c r="E60" t="s">
        <v>196</v>
      </c>
      <c r="F60" s="2">
        <v>588447</v>
      </c>
      <c r="G60" s="2">
        <v>3</v>
      </c>
      <c r="H60" s="2">
        <v>0</v>
      </c>
    </row>
    <row r="61" spans="1:8" outlineLevel="2" x14ac:dyDescent="0.35">
      <c r="A61" t="s">
        <v>17</v>
      </c>
      <c r="B61" t="s">
        <v>197</v>
      </c>
      <c r="C61" t="s">
        <v>12</v>
      </c>
      <c r="D61" t="s">
        <v>198</v>
      </c>
      <c r="E61" t="s">
        <v>199</v>
      </c>
      <c r="F61" s="2">
        <v>900000</v>
      </c>
      <c r="G61" s="2">
        <v>3</v>
      </c>
      <c r="H61" s="2">
        <v>1</v>
      </c>
    </row>
    <row r="62" spans="1:8" outlineLevel="2" x14ac:dyDescent="0.35">
      <c r="A62" t="s">
        <v>17</v>
      </c>
      <c r="B62" t="s">
        <v>200</v>
      </c>
      <c r="C62" t="s">
        <v>12</v>
      </c>
      <c r="D62" t="s">
        <v>201</v>
      </c>
      <c r="E62" t="s">
        <v>202</v>
      </c>
      <c r="F62" s="2">
        <v>682776</v>
      </c>
      <c r="G62" s="2">
        <v>3</v>
      </c>
      <c r="H62" s="2">
        <v>1</v>
      </c>
    </row>
    <row r="63" spans="1:8" outlineLevel="2" x14ac:dyDescent="0.35">
      <c r="A63" t="s">
        <v>17</v>
      </c>
      <c r="B63" t="s">
        <v>203</v>
      </c>
      <c r="C63" t="s">
        <v>14</v>
      </c>
      <c r="D63" t="s">
        <v>204</v>
      </c>
      <c r="E63" t="s">
        <v>164</v>
      </c>
      <c r="F63" s="2">
        <v>640894</v>
      </c>
      <c r="G63" s="2">
        <v>1</v>
      </c>
      <c r="H63" s="2">
        <v>0</v>
      </c>
    </row>
    <row r="64" spans="1:8" outlineLevel="2" x14ac:dyDescent="0.35">
      <c r="A64" t="s">
        <v>17</v>
      </c>
      <c r="B64" t="s">
        <v>205</v>
      </c>
      <c r="C64" t="s">
        <v>14</v>
      </c>
      <c r="D64" t="s">
        <v>206</v>
      </c>
      <c r="E64" t="s">
        <v>207</v>
      </c>
      <c r="F64" s="2">
        <v>683154</v>
      </c>
      <c r="G64" s="2">
        <v>1</v>
      </c>
      <c r="H64" s="2">
        <v>0</v>
      </c>
    </row>
    <row r="65" spans="1:8" outlineLevel="2" x14ac:dyDescent="0.35">
      <c r="A65" t="s">
        <v>17</v>
      </c>
      <c r="B65" t="s">
        <v>208</v>
      </c>
      <c r="C65" t="s">
        <v>12</v>
      </c>
      <c r="D65" t="s">
        <v>209</v>
      </c>
      <c r="E65" t="s">
        <v>210</v>
      </c>
      <c r="F65" s="2">
        <v>610509</v>
      </c>
      <c r="G65" s="2">
        <v>3</v>
      </c>
      <c r="H65" s="2">
        <v>1</v>
      </c>
    </row>
    <row r="66" spans="1:8" outlineLevel="2" x14ac:dyDescent="0.35">
      <c r="A66" t="s">
        <v>17</v>
      </c>
      <c r="B66" t="s">
        <v>211</v>
      </c>
      <c r="C66" t="s">
        <v>14</v>
      </c>
      <c r="D66" t="s">
        <v>212</v>
      </c>
      <c r="E66" t="s">
        <v>213</v>
      </c>
      <c r="F66" s="2">
        <v>502568</v>
      </c>
      <c r="G66" s="2">
        <v>1</v>
      </c>
      <c r="H66" s="2">
        <v>0</v>
      </c>
    </row>
    <row r="67" spans="1:8" outlineLevel="1" x14ac:dyDescent="0.35">
      <c r="A67" s="1" t="s">
        <v>38</v>
      </c>
      <c r="F67" s="2">
        <f>SUBTOTAL(9,F49:F66)</f>
        <v>11892893</v>
      </c>
      <c r="G67" s="2">
        <f>SUBTOTAL(9,G49:G66)</f>
        <v>35</v>
      </c>
      <c r="H67" s="2">
        <f>SUBTOTAL(9,H49:H66)</f>
        <v>7</v>
      </c>
    </row>
    <row r="68" spans="1:8" outlineLevel="2" x14ac:dyDescent="0.35">
      <c r="A68" t="s">
        <v>18</v>
      </c>
      <c r="B68" t="s">
        <v>214</v>
      </c>
      <c r="C68" t="s">
        <v>12</v>
      </c>
      <c r="D68" t="s">
        <v>215</v>
      </c>
      <c r="E68" t="s">
        <v>216</v>
      </c>
      <c r="F68" s="2">
        <v>1600000</v>
      </c>
    </row>
    <row r="69" spans="1:8" outlineLevel="2" x14ac:dyDescent="0.35">
      <c r="A69" t="s">
        <v>18</v>
      </c>
      <c r="B69" t="s">
        <v>217</v>
      </c>
      <c r="C69" t="s">
        <v>12</v>
      </c>
      <c r="D69" t="s">
        <v>130</v>
      </c>
      <c r="E69" t="s">
        <v>218</v>
      </c>
      <c r="F69" s="2">
        <v>2045122</v>
      </c>
    </row>
    <row r="70" spans="1:8" outlineLevel="2" x14ac:dyDescent="0.35">
      <c r="A70" t="s">
        <v>18</v>
      </c>
      <c r="B70" t="s">
        <v>219</v>
      </c>
      <c r="C70" t="s">
        <v>12</v>
      </c>
      <c r="D70" t="s">
        <v>220</v>
      </c>
      <c r="E70" t="s">
        <v>221</v>
      </c>
      <c r="F70" s="2">
        <v>550000</v>
      </c>
    </row>
    <row r="71" spans="1:8" outlineLevel="1" x14ac:dyDescent="0.35">
      <c r="A71" s="1" t="s">
        <v>39</v>
      </c>
      <c r="F71" s="2">
        <f>SUBTOTAL(9,F68:F70)</f>
        <v>4195122</v>
      </c>
      <c r="G71" s="2">
        <f>SUBTOTAL(9,G68:G70)</f>
        <v>0</v>
      </c>
      <c r="H71" s="2">
        <f>SUBTOTAL(9,H68:H70)</f>
        <v>0</v>
      </c>
    </row>
    <row r="72" spans="1:8" x14ac:dyDescent="0.35">
      <c r="A72" s="1" t="s">
        <v>40</v>
      </c>
      <c r="F72" s="2">
        <f>SUBTOTAL(9,F8:F70)</f>
        <v>96121310</v>
      </c>
      <c r="G72" s="2">
        <f>SUBTOTAL(9,G8:G70)</f>
        <v>250</v>
      </c>
      <c r="H72" s="2">
        <f>SUBTOTAL(9,H8:H70)</f>
        <v>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43E1F7-9F81-42BC-9BAD-9729C7834839}">
  <dimension ref="A1:H72"/>
  <sheetViews>
    <sheetView zoomScale="80" zoomScaleNormal="80" workbookViewId="0">
      <selection activeCell="G32" sqref="G32:G41"/>
    </sheetView>
  </sheetViews>
  <sheetFormatPr defaultRowHeight="14.5" outlineLevelRow="2" x14ac:dyDescent="0.35"/>
  <cols>
    <col min="1" max="1" width="40.453125" customWidth="1"/>
    <col min="2" max="2" width="41.81640625" customWidth="1"/>
    <col min="3" max="3" width="19" bestFit="1" customWidth="1"/>
    <col min="4" max="4" width="20.1796875" bestFit="1" customWidth="1"/>
    <col min="5" max="5" width="14.26953125" style="2" bestFit="1" customWidth="1"/>
    <col min="6" max="6" width="12.54296875" style="2" bestFit="1" customWidth="1"/>
    <col min="7" max="7" width="13.54296875" style="2" bestFit="1" customWidth="1"/>
    <col min="8" max="8" width="16.1796875" style="2" bestFit="1" customWidth="1"/>
  </cols>
  <sheetData>
    <row r="1" spans="1:8" x14ac:dyDescent="0.35">
      <c r="A1" s="1" t="s">
        <v>0</v>
      </c>
    </row>
    <row r="2" spans="1:8" x14ac:dyDescent="0.35">
      <c r="A2" s="1" t="s">
        <v>1</v>
      </c>
    </row>
    <row r="3" spans="1:8" x14ac:dyDescent="0.35">
      <c r="A3" s="1" t="s">
        <v>2</v>
      </c>
    </row>
    <row r="4" spans="1:8" x14ac:dyDescent="0.35">
      <c r="A4" s="3">
        <v>2022</v>
      </c>
    </row>
    <row r="5" spans="1:8" x14ac:dyDescent="0.35">
      <c r="A5" s="1" t="s">
        <v>58</v>
      </c>
    </row>
    <row r="7" spans="1:8" x14ac:dyDescent="0.35">
      <c r="A7" s="4" t="s">
        <v>19</v>
      </c>
      <c r="B7" s="4" t="s">
        <v>3</v>
      </c>
      <c r="C7" s="4" t="s">
        <v>5</v>
      </c>
      <c r="D7" s="4" t="s">
        <v>20</v>
      </c>
      <c r="E7" s="5" t="s">
        <v>21</v>
      </c>
      <c r="F7" s="5" t="s">
        <v>22</v>
      </c>
      <c r="G7" s="5" t="s">
        <v>9</v>
      </c>
      <c r="H7" s="5" t="s">
        <v>10</v>
      </c>
    </row>
    <row r="8" spans="1:8" outlineLevel="2" x14ac:dyDescent="0.35">
      <c r="A8" t="s">
        <v>23</v>
      </c>
      <c r="B8" t="s">
        <v>24</v>
      </c>
      <c r="C8" t="s">
        <v>15</v>
      </c>
      <c r="D8" t="s">
        <v>28</v>
      </c>
      <c r="E8" s="2">
        <v>1</v>
      </c>
      <c r="F8" s="2">
        <v>17500</v>
      </c>
    </row>
    <row r="9" spans="1:8" outlineLevel="2" x14ac:dyDescent="0.35">
      <c r="A9" t="s">
        <v>23</v>
      </c>
      <c r="B9" t="s">
        <v>24</v>
      </c>
      <c r="C9" t="s">
        <v>15</v>
      </c>
      <c r="D9" t="s">
        <v>29</v>
      </c>
      <c r="E9" s="2">
        <v>1</v>
      </c>
      <c r="F9" s="2">
        <v>97041</v>
      </c>
      <c r="G9" s="2">
        <v>1</v>
      </c>
      <c r="H9" s="2">
        <v>0</v>
      </c>
    </row>
    <row r="10" spans="1:8" outlineLevel="2" x14ac:dyDescent="0.35">
      <c r="A10" t="s">
        <v>23</v>
      </c>
      <c r="B10" t="s">
        <v>24</v>
      </c>
      <c r="C10" t="s">
        <v>15</v>
      </c>
      <c r="D10" t="s">
        <v>25</v>
      </c>
      <c r="E10" s="2">
        <v>1</v>
      </c>
      <c r="F10" s="2">
        <v>54800</v>
      </c>
    </row>
    <row r="11" spans="1:8" outlineLevel="2" x14ac:dyDescent="0.35">
      <c r="A11" t="s">
        <v>23</v>
      </c>
      <c r="B11" t="s">
        <v>24</v>
      </c>
      <c r="C11" t="s">
        <v>26</v>
      </c>
      <c r="D11" t="s">
        <v>27</v>
      </c>
      <c r="E11" s="2">
        <v>21</v>
      </c>
      <c r="F11" s="2">
        <v>1890037</v>
      </c>
    </row>
    <row r="12" spans="1:8" outlineLevel="2" x14ac:dyDescent="0.35">
      <c r="A12" t="s">
        <v>23</v>
      </c>
      <c r="B12" t="s">
        <v>24</v>
      </c>
      <c r="C12" t="s">
        <v>26</v>
      </c>
      <c r="D12" t="s">
        <v>28</v>
      </c>
      <c r="E12" s="2">
        <v>2</v>
      </c>
      <c r="F12" s="2">
        <v>158960</v>
      </c>
    </row>
    <row r="13" spans="1:8" outlineLevel="2" x14ac:dyDescent="0.35">
      <c r="A13" t="s">
        <v>23</v>
      </c>
      <c r="B13" t="s">
        <v>24</v>
      </c>
      <c r="C13" t="s">
        <v>26</v>
      </c>
      <c r="D13" t="s">
        <v>29</v>
      </c>
      <c r="E13" s="2">
        <v>7</v>
      </c>
      <c r="F13" s="2">
        <v>671222</v>
      </c>
    </row>
    <row r="14" spans="1:8" outlineLevel="2" x14ac:dyDescent="0.35">
      <c r="A14" t="s">
        <v>23</v>
      </c>
      <c r="B14" t="s">
        <v>24</v>
      </c>
      <c r="C14" t="s">
        <v>26</v>
      </c>
      <c r="D14" t="s">
        <v>25</v>
      </c>
      <c r="E14" s="2">
        <v>102</v>
      </c>
      <c r="F14" s="2">
        <v>5552814</v>
      </c>
      <c r="G14" s="2">
        <v>0</v>
      </c>
      <c r="H14" s="2">
        <v>0</v>
      </c>
    </row>
    <row r="15" spans="1:8" outlineLevel="2" x14ac:dyDescent="0.35">
      <c r="A15" t="s">
        <v>23</v>
      </c>
      <c r="B15" t="s">
        <v>24</v>
      </c>
      <c r="C15" t="s">
        <v>30</v>
      </c>
      <c r="D15" t="s">
        <v>27</v>
      </c>
      <c r="E15" s="2">
        <v>4</v>
      </c>
      <c r="F15" s="2">
        <v>106800</v>
      </c>
      <c r="G15" s="2">
        <v>0</v>
      </c>
      <c r="H15" s="2">
        <v>0</v>
      </c>
    </row>
    <row r="16" spans="1:8" outlineLevel="2" x14ac:dyDescent="0.35">
      <c r="A16" t="s">
        <v>23</v>
      </c>
      <c r="B16" t="s">
        <v>24</v>
      </c>
      <c r="C16" t="s">
        <v>30</v>
      </c>
      <c r="D16" t="s">
        <v>29</v>
      </c>
      <c r="E16" s="2">
        <v>1</v>
      </c>
      <c r="F16" s="2">
        <v>20000</v>
      </c>
      <c r="G16" s="2">
        <v>0</v>
      </c>
      <c r="H16" s="2">
        <v>0</v>
      </c>
    </row>
    <row r="17" spans="1:8" outlineLevel="2" x14ac:dyDescent="0.35">
      <c r="A17" t="s">
        <v>23</v>
      </c>
      <c r="B17" t="s">
        <v>24</v>
      </c>
      <c r="C17" t="s">
        <v>30</v>
      </c>
      <c r="D17" t="s">
        <v>25</v>
      </c>
      <c r="E17" s="2">
        <v>5</v>
      </c>
      <c r="F17" s="2">
        <v>293757</v>
      </c>
      <c r="G17" s="2">
        <v>2</v>
      </c>
      <c r="H17" s="2">
        <v>0</v>
      </c>
    </row>
    <row r="18" spans="1:8" outlineLevel="2" x14ac:dyDescent="0.35">
      <c r="A18" t="s">
        <v>23</v>
      </c>
      <c r="B18" t="s">
        <v>24</v>
      </c>
      <c r="C18" t="s">
        <v>14</v>
      </c>
      <c r="D18" t="s">
        <v>27</v>
      </c>
      <c r="E18" s="2">
        <v>41</v>
      </c>
      <c r="F18" s="2">
        <v>6344966</v>
      </c>
      <c r="G18" s="2">
        <v>0</v>
      </c>
      <c r="H18" s="2">
        <v>0</v>
      </c>
    </row>
    <row r="19" spans="1:8" outlineLevel="2" x14ac:dyDescent="0.35">
      <c r="A19" t="s">
        <v>23</v>
      </c>
      <c r="B19" t="s">
        <v>24</v>
      </c>
      <c r="C19" t="s">
        <v>14</v>
      </c>
      <c r="D19" t="s">
        <v>31</v>
      </c>
      <c r="E19" s="2">
        <v>5</v>
      </c>
      <c r="F19" s="2">
        <v>128200</v>
      </c>
      <c r="G19" s="2">
        <v>0</v>
      </c>
      <c r="H19" s="2">
        <v>0</v>
      </c>
    </row>
    <row r="20" spans="1:8" outlineLevel="2" x14ac:dyDescent="0.35">
      <c r="A20" t="s">
        <v>23</v>
      </c>
      <c r="B20" t="s">
        <v>24</v>
      </c>
      <c r="C20" t="s">
        <v>14</v>
      </c>
      <c r="D20" t="s">
        <v>28</v>
      </c>
      <c r="E20" s="2">
        <v>11</v>
      </c>
      <c r="F20" s="2">
        <v>6690319</v>
      </c>
      <c r="G20" s="2">
        <v>0</v>
      </c>
      <c r="H20" s="2">
        <v>0</v>
      </c>
    </row>
    <row r="21" spans="1:8" outlineLevel="2" x14ac:dyDescent="0.35">
      <c r="A21" t="s">
        <v>23</v>
      </c>
      <c r="B21" t="s">
        <v>24</v>
      </c>
      <c r="C21" t="s">
        <v>14</v>
      </c>
      <c r="D21" t="s">
        <v>29</v>
      </c>
      <c r="E21" s="2">
        <v>16</v>
      </c>
      <c r="F21" s="2">
        <v>1196250</v>
      </c>
      <c r="G21" s="2">
        <v>2</v>
      </c>
      <c r="H21" s="2">
        <v>0</v>
      </c>
    </row>
    <row r="22" spans="1:8" outlineLevel="2" x14ac:dyDescent="0.35">
      <c r="A22" t="s">
        <v>23</v>
      </c>
      <c r="B22" t="s">
        <v>24</v>
      </c>
      <c r="C22" t="s">
        <v>14</v>
      </c>
      <c r="D22" t="s">
        <v>25</v>
      </c>
      <c r="E22" s="2">
        <v>80</v>
      </c>
      <c r="F22" s="2">
        <v>10155160.6</v>
      </c>
      <c r="G22" s="2">
        <v>25</v>
      </c>
      <c r="H22" s="2">
        <v>0</v>
      </c>
    </row>
    <row r="23" spans="1:8" outlineLevel="2" x14ac:dyDescent="0.35">
      <c r="A23" t="s">
        <v>23</v>
      </c>
      <c r="B23" t="s">
        <v>24</v>
      </c>
      <c r="C23" t="s">
        <v>12</v>
      </c>
      <c r="D23" t="s">
        <v>27</v>
      </c>
      <c r="E23" s="2">
        <v>12</v>
      </c>
      <c r="F23" s="2">
        <v>26721015</v>
      </c>
      <c r="G23" s="2">
        <v>0</v>
      </c>
      <c r="H23" s="2">
        <v>0</v>
      </c>
    </row>
    <row r="24" spans="1:8" outlineLevel="2" x14ac:dyDescent="0.35">
      <c r="A24" t="s">
        <v>23</v>
      </c>
      <c r="B24" t="s">
        <v>24</v>
      </c>
      <c r="C24" t="s">
        <v>12</v>
      </c>
      <c r="D24" t="s">
        <v>28</v>
      </c>
      <c r="E24" s="2">
        <v>2</v>
      </c>
      <c r="F24" s="2">
        <v>323049</v>
      </c>
      <c r="G24" s="2">
        <v>0</v>
      </c>
      <c r="H24" s="2">
        <v>0</v>
      </c>
    </row>
    <row r="25" spans="1:8" outlineLevel="2" x14ac:dyDescent="0.35">
      <c r="A25" t="s">
        <v>23</v>
      </c>
      <c r="B25" t="s">
        <v>24</v>
      </c>
      <c r="C25" t="s">
        <v>12</v>
      </c>
      <c r="D25" t="s">
        <v>29</v>
      </c>
      <c r="E25" s="2">
        <v>1</v>
      </c>
      <c r="F25" s="2">
        <v>100000</v>
      </c>
      <c r="G25" s="2">
        <v>0</v>
      </c>
      <c r="H25" s="2">
        <v>0</v>
      </c>
    </row>
    <row r="26" spans="1:8" outlineLevel="2" x14ac:dyDescent="0.35">
      <c r="A26" t="s">
        <v>23</v>
      </c>
      <c r="B26" t="s">
        <v>24</v>
      </c>
      <c r="C26" t="s">
        <v>12</v>
      </c>
      <c r="D26" t="s">
        <v>25</v>
      </c>
      <c r="E26" s="2">
        <v>3</v>
      </c>
      <c r="F26" s="2">
        <v>983561</v>
      </c>
      <c r="G26" s="2">
        <v>1</v>
      </c>
      <c r="H26" s="2">
        <v>0</v>
      </c>
    </row>
    <row r="27" spans="1:8" outlineLevel="1" x14ac:dyDescent="0.35">
      <c r="A27" s="1" t="s">
        <v>41</v>
      </c>
      <c r="E27" s="2">
        <f>SUBTOTAL(9,E8:E26)</f>
        <v>316</v>
      </c>
      <c r="F27" s="2">
        <f>SUBTOTAL(9,F8:F26)</f>
        <v>61505451.600000001</v>
      </c>
      <c r="G27" s="2">
        <f>SUBTOTAL(9,G8:G26)</f>
        <v>31</v>
      </c>
      <c r="H27" s="2">
        <f>SUBTOTAL(9,H8:H26)</f>
        <v>0</v>
      </c>
    </row>
    <row r="28" spans="1:8" outlineLevel="2" x14ac:dyDescent="0.35">
      <c r="A28" t="s">
        <v>11</v>
      </c>
      <c r="B28" t="s">
        <v>11</v>
      </c>
      <c r="C28" t="s">
        <v>14</v>
      </c>
      <c r="D28" t="s">
        <v>27</v>
      </c>
      <c r="E28" s="2">
        <v>7</v>
      </c>
      <c r="F28" s="2">
        <v>3352900</v>
      </c>
    </row>
    <row r="29" spans="1:8" outlineLevel="1" x14ac:dyDescent="0.35">
      <c r="A29" s="1" t="s">
        <v>35</v>
      </c>
      <c r="E29" s="2">
        <f>SUBTOTAL(9,E28:E28)</f>
        <v>7</v>
      </c>
      <c r="F29" s="2">
        <f>SUBTOTAL(9,F28:F28)</f>
        <v>3352900</v>
      </c>
      <c r="G29" s="2">
        <f>SUBTOTAL(9,G28:G28)</f>
        <v>0</v>
      </c>
      <c r="H29" s="2">
        <f>SUBTOTAL(9,H28:H28)</f>
        <v>0</v>
      </c>
    </row>
    <row r="30" spans="1:8" outlineLevel="2" x14ac:dyDescent="0.35">
      <c r="A30" t="s">
        <v>53</v>
      </c>
      <c r="B30" t="s">
        <v>24</v>
      </c>
      <c r="C30" t="s">
        <v>12</v>
      </c>
      <c r="D30" t="s">
        <v>25</v>
      </c>
      <c r="E30" s="2">
        <v>1</v>
      </c>
      <c r="F30" s="2">
        <v>0</v>
      </c>
      <c r="G30" s="2">
        <v>0</v>
      </c>
      <c r="H30" s="2">
        <v>0</v>
      </c>
    </row>
    <row r="31" spans="1:8" outlineLevel="1" x14ac:dyDescent="0.35">
      <c r="A31" s="1" t="s">
        <v>54</v>
      </c>
      <c r="E31" s="2">
        <f>SUBTOTAL(9,E30:E30)</f>
        <v>1</v>
      </c>
      <c r="F31" s="2">
        <f>SUBTOTAL(9,F30:F30)</f>
        <v>0</v>
      </c>
      <c r="G31" s="2">
        <f>SUBTOTAL(9,G30:G30)</f>
        <v>0</v>
      </c>
      <c r="H31" s="2">
        <f>SUBTOTAL(9,H30:H30)</f>
        <v>0</v>
      </c>
    </row>
    <row r="32" spans="1:8" outlineLevel="2" x14ac:dyDescent="0.35">
      <c r="A32" t="s">
        <v>32</v>
      </c>
      <c r="B32" t="s">
        <v>32</v>
      </c>
      <c r="C32" t="s">
        <v>15</v>
      </c>
      <c r="D32" t="s">
        <v>27</v>
      </c>
      <c r="E32" s="2">
        <v>2</v>
      </c>
      <c r="H32" s="2">
        <v>0</v>
      </c>
    </row>
    <row r="33" spans="1:8" outlineLevel="2" x14ac:dyDescent="0.35">
      <c r="A33" t="s">
        <v>32</v>
      </c>
      <c r="B33" t="s">
        <v>32</v>
      </c>
      <c r="C33" t="s">
        <v>15</v>
      </c>
      <c r="D33" t="s">
        <v>25</v>
      </c>
      <c r="E33" s="2">
        <v>1</v>
      </c>
    </row>
    <row r="34" spans="1:8" outlineLevel="2" x14ac:dyDescent="0.35">
      <c r="A34" t="s">
        <v>32</v>
      </c>
      <c r="B34" t="s">
        <v>32</v>
      </c>
      <c r="C34" t="s">
        <v>26</v>
      </c>
      <c r="D34" t="s">
        <v>29</v>
      </c>
      <c r="E34" s="2">
        <v>4</v>
      </c>
      <c r="H34" s="2">
        <v>3</v>
      </c>
    </row>
    <row r="35" spans="1:8" outlineLevel="2" x14ac:dyDescent="0.35">
      <c r="A35" t="s">
        <v>32</v>
      </c>
      <c r="B35" t="s">
        <v>32</v>
      </c>
      <c r="C35" t="s">
        <v>26</v>
      </c>
      <c r="D35" t="s">
        <v>25</v>
      </c>
      <c r="E35" s="2">
        <v>16</v>
      </c>
      <c r="H35" s="2">
        <v>3</v>
      </c>
    </row>
    <row r="36" spans="1:8" outlineLevel="2" x14ac:dyDescent="0.35">
      <c r="A36" t="s">
        <v>32</v>
      </c>
      <c r="B36" t="s">
        <v>32</v>
      </c>
      <c r="C36" t="s">
        <v>30</v>
      </c>
      <c r="D36" t="s">
        <v>29</v>
      </c>
      <c r="E36" s="2">
        <v>1</v>
      </c>
    </row>
    <row r="37" spans="1:8" outlineLevel="2" x14ac:dyDescent="0.35">
      <c r="A37" t="s">
        <v>32</v>
      </c>
      <c r="B37" t="s">
        <v>32</v>
      </c>
      <c r="C37" t="s">
        <v>30</v>
      </c>
      <c r="D37" t="s">
        <v>25</v>
      </c>
      <c r="E37" s="2">
        <v>9</v>
      </c>
      <c r="H37" s="2">
        <v>7</v>
      </c>
    </row>
    <row r="38" spans="1:8" outlineLevel="2" x14ac:dyDescent="0.35">
      <c r="A38" t="s">
        <v>32</v>
      </c>
      <c r="B38" t="s">
        <v>32</v>
      </c>
      <c r="C38" t="s">
        <v>14</v>
      </c>
      <c r="D38" t="s">
        <v>27</v>
      </c>
      <c r="E38" s="2">
        <v>5</v>
      </c>
      <c r="H38" s="2">
        <v>0</v>
      </c>
    </row>
    <row r="39" spans="1:8" outlineLevel="2" x14ac:dyDescent="0.35">
      <c r="A39" t="s">
        <v>32</v>
      </c>
      <c r="B39" t="s">
        <v>32</v>
      </c>
      <c r="C39" t="s">
        <v>14</v>
      </c>
      <c r="D39" t="s">
        <v>28</v>
      </c>
      <c r="E39" s="2">
        <v>6</v>
      </c>
    </row>
    <row r="40" spans="1:8" outlineLevel="2" x14ac:dyDescent="0.35">
      <c r="A40" t="s">
        <v>32</v>
      </c>
      <c r="B40" t="s">
        <v>32</v>
      </c>
      <c r="C40" t="s">
        <v>14</v>
      </c>
      <c r="D40" t="s">
        <v>29</v>
      </c>
      <c r="E40" s="2">
        <v>7</v>
      </c>
      <c r="H40" s="2">
        <v>6</v>
      </c>
    </row>
    <row r="41" spans="1:8" outlineLevel="2" x14ac:dyDescent="0.35">
      <c r="A41" t="s">
        <v>32</v>
      </c>
      <c r="B41" t="s">
        <v>32</v>
      </c>
      <c r="C41" t="s">
        <v>14</v>
      </c>
      <c r="D41" t="s">
        <v>25</v>
      </c>
      <c r="E41" s="2">
        <v>10</v>
      </c>
      <c r="H41" s="2">
        <v>4</v>
      </c>
    </row>
    <row r="42" spans="1:8" outlineLevel="1" x14ac:dyDescent="0.35">
      <c r="A42" s="1" t="s">
        <v>42</v>
      </c>
      <c r="E42" s="2">
        <f>SUBTOTAL(9,E32:E41)</f>
        <v>61</v>
      </c>
      <c r="F42" s="2">
        <f>SUBTOTAL(9,F32:F41)</f>
        <v>0</v>
      </c>
      <c r="G42" s="2">
        <f>SUBTOTAL(9,G32:G41)</f>
        <v>0</v>
      </c>
      <c r="H42" s="2">
        <f>SUBTOTAL(9,H32:H41)</f>
        <v>23</v>
      </c>
    </row>
    <row r="43" spans="1:8" outlineLevel="2" x14ac:dyDescent="0.35">
      <c r="A43" t="s">
        <v>33</v>
      </c>
      <c r="B43" t="s">
        <v>33</v>
      </c>
      <c r="C43" t="s">
        <v>30</v>
      </c>
      <c r="D43" t="s">
        <v>27</v>
      </c>
      <c r="E43" s="2">
        <v>1</v>
      </c>
    </row>
    <row r="44" spans="1:8" outlineLevel="2" x14ac:dyDescent="0.35">
      <c r="A44" t="s">
        <v>33</v>
      </c>
      <c r="B44" t="s">
        <v>33</v>
      </c>
      <c r="C44" t="s">
        <v>14</v>
      </c>
      <c r="D44" t="s">
        <v>27</v>
      </c>
      <c r="E44" s="2">
        <v>29</v>
      </c>
    </row>
    <row r="45" spans="1:8" outlineLevel="2" x14ac:dyDescent="0.35">
      <c r="A45" t="s">
        <v>33</v>
      </c>
      <c r="B45" t="s">
        <v>33</v>
      </c>
      <c r="C45" t="s">
        <v>14</v>
      </c>
      <c r="D45" t="s">
        <v>29</v>
      </c>
      <c r="E45" s="2">
        <v>7</v>
      </c>
    </row>
    <row r="46" spans="1:8" outlineLevel="2" x14ac:dyDescent="0.35">
      <c r="A46" t="s">
        <v>33</v>
      </c>
      <c r="B46" t="s">
        <v>33</v>
      </c>
      <c r="C46" t="s">
        <v>14</v>
      </c>
      <c r="D46" t="s">
        <v>25</v>
      </c>
      <c r="E46" s="2">
        <v>8</v>
      </c>
    </row>
    <row r="47" spans="1:8" outlineLevel="1" x14ac:dyDescent="0.35">
      <c r="A47" s="1" t="s">
        <v>43</v>
      </c>
      <c r="E47" s="2">
        <f>SUBTOTAL(9,E43:E46)</f>
        <v>45</v>
      </c>
      <c r="F47" s="2">
        <f>SUBTOTAL(9,F43:F46)</f>
        <v>0</v>
      </c>
      <c r="G47" s="2">
        <f>SUBTOTAL(9,G43:G46)</f>
        <v>0</v>
      </c>
      <c r="H47" s="2">
        <f>SUBTOTAL(9,H43:H46)</f>
        <v>0</v>
      </c>
    </row>
    <row r="48" spans="1:8" outlineLevel="2" x14ac:dyDescent="0.35">
      <c r="A48" t="s">
        <v>47</v>
      </c>
      <c r="B48" t="s">
        <v>47</v>
      </c>
      <c r="C48" t="s">
        <v>14</v>
      </c>
      <c r="D48" t="s">
        <v>56</v>
      </c>
      <c r="E48" s="2">
        <v>1</v>
      </c>
    </row>
    <row r="49" spans="1:8" outlineLevel="1" x14ac:dyDescent="0.35">
      <c r="A49" s="1" t="s">
        <v>48</v>
      </c>
      <c r="E49" s="2">
        <f>SUBTOTAL(9,E48:E48)</f>
        <v>1</v>
      </c>
      <c r="F49" s="2">
        <f>SUBTOTAL(9,F48:F48)</f>
        <v>0</v>
      </c>
      <c r="G49" s="2">
        <f>SUBTOTAL(9,G48:G48)</f>
        <v>0</v>
      </c>
      <c r="H49" s="2">
        <f>SUBTOTAL(9,H48:H48)</f>
        <v>0</v>
      </c>
    </row>
    <row r="50" spans="1:8" outlineLevel="2" x14ac:dyDescent="0.35">
      <c r="A50" t="s">
        <v>18</v>
      </c>
      <c r="B50" t="s">
        <v>18</v>
      </c>
      <c r="C50" t="s">
        <v>26</v>
      </c>
      <c r="D50" t="s">
        <v>27</v>
      </c>
      <c r="E50" s="2">
        <v>10</v>
      </c>
      <c r="F50" s="2">
        <v>86401</v>
      </c>
    </row>
    <row r="51" spans="1:8" outlineLevel="2" x14ac:dyDescent="0.35">
      <c r="A51" t="s">
        <v>18</v>
      </c>
      <c r="B51" t="s">
        <v>18</v>
      </c>
      <c r="C51" t="s">
        <v>26</v>
      </c>
      <c r="D51" t="s">
        <v>29</v>
      </c>
      <c r="E51" s="2">
        <v>83</v>
      </c>
      <c r="F51" s="2">
        <v>521900</v>
      </c>
    </row>
    <row r="52" spans="1:8" outlineLevel="2" x14ac:dyDescent="0.35">
      <c r="A52" t="s">
        <v>18</v>
      </c>
      <c r="B52" t="s">
        <v>18</v>
      </c>
      <c r="C52" t="s">
        <v>26</v>
      </c>
      <c r="D52" t="s">
        <v>25</v>
      </c>
      <c r="E52" s="2">
        <v>1</v>
      </c>
      <c r="F52" s="2">
        <v>5000</v>
      </c>
    </row>
    <row r="53" spans="1:8" outlineLevel="2" x14ac:dyDescent="0.35">
      <c r="A53" t="s">
        <v>18</v>
      </c>
      <c r="B53" t="s">
        <v>18</v>
      </c>
      <c r="C53" t="s">
        <v>30</v>
      </c>
      <c r="D53" t="s">
        <v>27</v>
      </c>
      <c r="E53" s="2">
        <v>7</v>
      </c>
      <c r="F53" s="2">
        <v>119741</v>
      </c>
    </row>
    <row r="54" spans="1:8" outlineLevel="2" x14ac:dyDescent="0.35">
      <c r="A54" t="s">
        <v>18</v>
      </c>
      <c r="B54" t="s">
        <v>18</v>
      </c>
      <c r="C54" t="s">
        <v>30</v>
      </c>
      <c r="D54" t="s">
        <v>29</v>
      </c>
      <c r="E54" s="2">
        <v>1</v>
      </c>
      <c r="F54" s="2">
        <v>7000</v>
      </c>
    </row>
    <row r="55" spans="1:8" outlineLevel="2" x14ac:dyDescent="0.35">
      <c r="A55" t="s">
        <v>18</v>
      </c>
      <c r="B55" t="s">
        <v>18</v>
      </c>
      <c r="C55" t="s">
        <v>14</v>
      </c>
      <c r="D55" t="s">
        <v>27</v>
      </c>
      <c r="E55" s="2">
        <v>19</v>
      </c>
      <c r="F55" s="2">
        <v>800709</v>
      </c>
    </row>
    <row r="56" spans="1:8" outlineLevel="2" x14ac:dyDescent="0.35">
      <c r="A56" t="s">
        <v>18</v>
      </c>
      <c r="B56" t="s">
        <v>18</v>
      </c>
      <c r="C56" t="s">
        <v>14</v>
      </c>
      <c r="D56" t="s">
        <v>29</v>
      </c>
      <c r="E56" s="2">
        <v>2</v>
      </c>
      <c r="F56" s="2">
        <v>23050</v>
      </c>
    </row>
    <row r="57" spans="1:8" outlineLevel="2" x14ac:dyDescent="0.35">
      <c r="A57" t="s">
        <v>18</v>
      </c>
      <c r="B57" t="s">
        <v>18</v>
      </c>
      <c r="C57" t="s">
        <v>12</v>
      </c>
      <c r="D57" t="s">
        <v>27</v>
      </c>
      <c r="E57" s="2">
        <v>12</v>
      </c>
      <c r="F57" s="2">
        <v>2093695</v>
      </c>
    </row>
    <row r="58" spans="1:8" outlineLevel="2" x14ac:dyDescent="0.35">
      <c r="A58" t="s">
        <v>18</v>
      </c>
      <c r="B58" t="s">
        <v>18</v>
      </c>
      <c r="C58" t="s">
        <v>12</v>
      </c>
      <c r="D58" t="s">
        <v>31</v>
      </c>
      <c r="E58" s="2">
        <v>1</v>
      </c>
      <c r="F58" s="2">
        <v>1600000</v>
      </c>
    </row>
    <row r="59" spans="1:8" outlineLevel="2" x14ac:dyDescent="0.35">
      <c r="A59" t="s">
        <v>18</v>
      </c>
      <c r="B59" t="s">
        <v>18</v>
      </c>
      <c r="C59" t="s">
        <v>12</v>
      </c>
      <c r="D59" t="s">
        <v>28</v>
      </c>
      <c r="E59" s="2">
        <v>1</v>
      </c>
      <c r="F59" s="2">
        <v>60000</v>
      </c>
    </row>
    <row r="60" spans="1:8" outlineLevel="2" x14ac:dyDescent="0.35">
      <c r="A60" t="s">
        <v>18</v>
      </c>
      <c r="B60" t="s">
        <v>18</v>
      </c>
      <c r="C60" t="s">
        <v>12</v>
      </c>
      <c r="D60" t="s">
        <v>29</v>
      </c>
      <c r="E60" s="2">
        <v>2</v>
      </c>
      <c r="F60" s="2">
        <v>2095122</v>
      </c>
    </row>
    <row r="61" spans="1:8" outlineLevel="1" x14ac:dyDescent="0.35">
      <c r="A61" s="1" t="s">
        <v>39</v>
      </c>
      <c r="E61" s="2">
        <f>SUBTOTAL(9,E50:E60)</f>
        <v>139</v>
      </c>
      <c r="F61" s="2">
        <f>SUBTOTAL(9,F50:F60)</f>
        <v>7412618</v>
      </c>
      <c r="G61" s="2">
        <f>SUBTOTAL(9,G50:G60)</f>
        <v>0</v>
      </c>
      <c r="H61" s="2">
        <f>SUBTOTAL(9,H50:H60)</f>
        <v>0</v>
      </c>
    </row>
    <row r="62" spans="1:8" outlineLevel="2" x14ac:dyDescent="0.35">
      <c r="A62" t="s">
        <v>34</v>
      </c>
      <c r="B62" t="s">
        <v>24</v>
      </c>
      <c r="C62" t="s">
        <v>15</v>
      </c>
      <c r="D62" t="s">
        <v>27</v>
      </c>
      <c r="E62" s="2">
        <v>1</v>
      </c>
      <c r="F62" s="2">
        <v>232916</v>
      </c>
      <c r="G62" s="2">
        <v>1</v>
      </c>
      <c r="H62" s="2">
        <v>0</v>
      </c>
    </row>
    <row r="63" spans="1:8" outlineLevel="2" x14ac:dyDescent="0.35">
      <c r="A63" t="s">
        <v>34</v>
      </c>
      <c r="B63" t="s">
        <v>24</v>
      </c>
      <c r="C63" t="s">
        <v>15</v>
      </c>
      <c r="D63" t="s">
        <v>29</v>
      </c>
      <c r="E63" s="2">
        <v>5</v>
      </c>
      <c r="F63" s="2">
        <v>1997318</v>
      </c>
      <c r="G63" s="2">
        <v>12</v>
      </c>
      <c r="H63" s="2">
        <v>0</v>
      </c>
    </row>
    <row r="64" spans="1:8" outlineLevel="2" x14ac:dyDescent="0.35">
      <c r="A64" t="s">
        <v>34</v>
      </c>
      <c r="B64" t="s">
        <v>24</v>
      </c>
      <c r="C64" t="s">
        <v>15</v>
      </c>
      <c r="D64" t="s">
        <v>25</v>
      </c>
      <c r="E64" s="2">
        <v>25</v>
      </c>
      <c r="F64" s="2">
        <v>2496586</v>
      </c>
      <c r="G64" s="2">
        <v>71</v>
      </c>
      <c r="H64" s="2">
        <v>0</v>
      </c>
    </row>
    <row r="65" spans="1:8" outlineLevel="2" x14ac:dyDescent="0.35">
      <c r="A65" t="s">
        <v>34</v>
      </c>
      <c r="B65" t="s">
        <v>24</v>
      </c>
      <c r="C65" t="s">
        <v>26</v>
      </c>
      <c r="D65" t="s">
        <v>25</v>
      </c>
      <c r="E65" s="2">
        <v>2</v>
      </c>
      <c r="F65" s="2">
        <v>73000</v>
      </c>
    </row>
    <row r="66" spans="1:8" outlineLevel="2" x14ac:dyDescent="0.35">
      <c r="A66" t="s">
        <v>34</v>
      </c>
      <c r="B66" t="s">
        <v>24</v>
      </c>
      <c r="C66" t="s">
        <v>14</v>
      </c>
      <c r="D66" t="s">
        <v>29</v>
      </c>
      <c r="E66" s="2">
        <v>1</v>
      </c>
      <c r="F66" s="2">
        <v>250000</v>
      </c>
      <c r="G66" s="2">
        <v>0</v>
      </c>
      <c r="H66" s="2">
        <v>0</v>
      </c>
    </row>
    <row r="67" spans="1:8" outlineLevel="2" x14ac:dyDescent="0.35">
      <c r="A67" t="s">
        <v>34</v>
      </c>
      <c r="B67" t="s">
        <v>24</v>
      </c>
      <c r="C67" t="s">
        <v>14</v>
      </c>
      <c r="D67" t="s">
        <v>25</v>
      </c>
      <c r="E67" s="2">
        <v>16</v>
      </c>
      <c r="F67" s="2">
        <v>7141233</v>
      </c>
      <c r="G67" s="2">
        <v>20</v>
      </c>
      <c r="H67" s="2">
        <v>5</v>
      </c>
    </row>
    <row r="68" spans="1:8" outlineLevel="2" x14ac:dyDescent="0.35">
      <c r="A68" t="s">
        <v>34</v>
      </c>
      <c r="B68" t="s">
        <v>24</v>
      </c>
      <c r="C68" t="s">
        <v>12</v>
      </c>
      <c r="D68" t="s">
        <v>27</v>
      </c>
      <c r="E68" s="2">
        <v>1</v>
      </c>
      <c r="F68" s="2">
        <v>4000000</v>
      </c>
      <c r="G68" s="2">
        <v>0</v>
      </c>
      <c r="H68" s="2">
        <v>0</v>
      </c>
    </row>
    <row r="69" spans="1:8" outlineLevel="2" x14ac:dyDescent="0.35">
      <c r="A69" t="s">
        <v>34</v>
      </c>
      <c r="B69" t="s">
        <v>24</v>
      </c>
      <c r="C69" t="s">
        <v>12</v>
      </c>
      <c r="D69" t="s">
        <v>29</v>
      </c>
      <c r="E69" s="2">
        <v>9</v>
      </c>
      <c r="F69" s="2">
        <v>35938773</v>
      </c>
      <c r="G69" s="2">
        <v>213</v>
      </c>
      <c r="H69" s="2">
        <v>0</v>
      </c>
    </row>
    <row r="70" spans="1:8" outlineLevel="2" x14ac:dyDescent="0.35">
      <c r="A70" t="s">
        <v>34</v>
      </c>
      <c r="B70" t="s">
        <v>24</v>
      </c>
      <c r="C70" t="s">
        <v>12</v>
      </c>
      <c r="D70" t="s">
        <v>25</v>
      </c>
      <c r="E70" s="2">
        <v>22</v>
      </c>
      <c r="F70" s="2">
        <v>11745541</v>
      </c>
      <c r="G70" s="2">
        <v>52</v>
      </c>
      <c r="H70" s="2">
        <v>6</v>
      </c>
    </row>
    <row r="71" spans="1:8" outlineLevel="1" x14ac:dyDescent="0.35">
      <c r="A71" s="1" t="s">
        <v>44</v>
      </c>
      <c r="E71" s="2">
        <f>SUBTOTAL(9,E62:E70)</f>
        <v>82</v>
      </c>
      <c r="F71" s="2">
        <f>SUBTOTAL(9,F62:F70)</f>
        <v>63875367</v>
      </c>
      <c r="G71" s="2">
        <f>SUBTOTAL(9,G62:G70)</f>
        <v>369</v>
      </c>
      <c r="H71" s="2">
        <f>SUBTOTAL(9,H62:H70)</f>
        <v>11</v>
      </c>
    </row>
    <row r="72" spans="1:8" x14ac:dyDescent="0.35">
      <c r="A72" s="1" t="s">
        <v>40</v>
      </c>
      <c r="E72" s="2">
        <f>SUBTOTAL(9,E8:E70)</f>
        <v>652</v>
      </c>
      <c r="F72" s="2">
        <f>SUBTOTAL(9,F8:F70)</f>
        <v>136146336.59999999</v>
      </c>
      <c r="G72" s="2">
        <f>SUBTOTAL(9,G8:G70)</f>
        <v>400</v>
      </c>
      <c r="H72" s="2">
        <f>SUBTOTAL(9,H8:H70)</f>
        <v>34</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February 500K</vt:lpstr>
      <vt:lpstr>February Summary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Seattle SDCI - Issued Building Permit Stats - Projects Greater than 500K - February 2022</dc:title>
  <dc:creator>Domansky, Scott</dc:creator>
  <cp:lastModifiedBy>Callison, Moon</cp:lastModifiedBy>
  <dcterms:created xsi:type="dcterms:W3CDTF">2018-12-03T22:59:04Z</dcterms:created>
  <dcterms:modified xsi:type="dcterms:W3CDTF">2022-03-10T18:07:46Z</dcterms:modified>
</cp:coreProperties>
</file>