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612B4B2D-F911-40F5-AF0C-666DDB97F8A6}" xr6:coauthVersionLast="47" xr6:coauthVersionMax="47" xr10:uidLastSave="{00000000-0000-0000-0000-000000000000}"/>
  <bookViews>
    <workbookView xWindow="28680" yWindow="-120" windowWidth="29040" windowHeight="15840" xr2:uid="{40CC2984-8280-4163-A0DF-FF9864B89EEE}"/>
  </bookViews>
  <sheets>
    <sheet name="June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0" i="1" l="1"/>
  <c r="G110" i="1"/>
  <c r="F110" i="1"/>
  <c r="H108" i="1"/>
  <c r="G108" i="1"/>
  <c r="F108" i="1"/>
  <c r="H97" i="1"/>
  <c r="G97" i="1"/>
  <c r="F97" i="1"/>
  <c r="H77" i="1"/>
  <c r="G77" i="1"/>
  <c r="F77" i="1"/>
  <c r="H73" i="1"/>
  <c r="G73" i="1"/>
  <c r="F73" i="1"/>
  <c r="H42" i="1"/>
  <c r="G42" i="1"/>
  <c r="F42" i="1"/>
  <c r="H37" i="1"/>
  <c r="G37" i="1"/>
  <c r="F37" i="1"/>
  <c r="H35" i="1"/>
  <c r="G35" i="1"/>
  <c r="G111" i="1" s="1"/>
  <c r="F35" i="1"/>
  <c r="H30" i="1"/>
  <c r="G30" i="1"/>
  <c r="F30" i="1"/>
  <c r="H28" i="1"/>
  <c r="G28" i="1"/>
  <c r="F28" i="1"/>
  <c r="H25" i="1"/>
  <c r="G25" i="1"/>
  <c r="F25" i="1"/>
  <c r="H23" i="1"/>
  <c r="G23" i="1"/>
  <c r="F23" i="1"/>
  <c r="H12" i="1"/>
  <c r="H111" i="1" s="1"/>
  <c r="G12" i="1"/>
  <c r="F12" i="1"/>
  <c r="F111" i="1" s="1"/>
</calcChain>
</file>

<file path=xl/sharedStrings.xml><?xml version="1.0" encoding="utf-8"?>
<sst xmlns="http://schemas.openxmlformats.org/spreadsheetml/2006/main" count="476" uniqueCount="310">
  <si>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</si>
  <si>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</si>
  <si>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</si>
  <si>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</si>
  <si>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</si>
  <si>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</si>
  <si>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</si>
  <si>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</si>
  <si>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</si>
  <si>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</si>
  <si>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</si>
  <si>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</si>
  <si>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</si>
  <si>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</si>
  <si>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</si>
  <si>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</si>
  <si>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</si>
  <si>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</si>
  <si>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</si>
  <si>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</si>
  <si>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Field</t>
  </si>
  <si>
    <t>Full</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</si>
  <si>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</si>
  <si>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</si>
  <si>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</si>
  <si>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</si>
  <si>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</si>
  <si>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</si>
  <si>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</si>
  <si>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</si>
  <si>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</si>
  <si>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Construction Permit-Industrial-Add/Alt</t>
  </si>
  <si>
    <t>Construction Permit-Institutional-Add/Alt</t>
  </si>
  <si>
    <t>Establish use and Construct single-family residence with attached accessory dwelling unit [AADU] and detached accessory dwelling unit [DADU], per plan.</t>
  </si>
  <si>
    <t>Establish use as and construct a single-family residence, per plans</t>
  </si>
  <si>
    <t>Construction Permit-Industrial-Add/Alt Total</t>
  </si>
  <si>
    <t>Construction Permit-Institutional-Add/Alt Total</t>
  </si>
  <si>
    <t>Construction Permit-Commercial-New</t>
  </si>
  <si>
    <t>Establish use as and construct new single family residence with attached accessory dwelling unit (AADU) and Detached accessory Dwelling Unit (DADU), per plan.</t>
  </si>
  <si>
    <t>Construction Permit-Commercial-New Total</t>
  </si>
  <si>
    <t>1959 NE PACIFIC ST</t>
  </si>
  <si>
    <t>Establish use as and construct single family residence, per plan.</t>
  </si>
  <si>
    <t>Phased Project Permit</t>
  </si>
  <si>
    <t>Phased Project Permit Total</t>
  </si>
  <si>
    <t>June</t>
  </si>
  <si>
    <t>6829580-BK</t>
  </si>
  <si>
    <t>2901 3RD AVE</t>
  </si>
  <si>
    <t>Blanket permit tenant improvements to office space for the Space Needle on the 6th floor, per plans.</t>
  </si>
  <si>
    <t>6829866-BK</t>
  </si>
  <si>
    <t>5601 6TH AVE S</t>
  </si>
  <si>
    <t>Blanket permit tenant improvements to office space for Swedish on the 1st floor, per plans.</t>
  </si>
  <si>
    <t>6836568-BK</t>
  </si>
  <si>
    <t>308 OCCIDENTAL AVE S</t>
  </si>
  <si>
    <t>Blanket permit tenant improvements to office space for Undead Labs on the 2nd floor, per plans.</t>
  </si>
  <si>
    <t>6841347-BK</t>
  </si>
  <si>
    <t>645 ELLIOTT AVE W</t>
  </si>
  <si>
    <t>Blanket permit tenant improvements to office space for iHeartMedia on the 1st floor, per plans.</t>
  </si>
  <si>
    <t>6706504-CN</t>
  </si>
  <si>
    <t>3621 STONE WAY N</t>
  </si>
  <si>
    <t>Construct substantial alterations and additions and change of use from factory to lecture and meeting hall and occupy, per plan.</t>
  </si>
  <si>
    <t>6767895-CN</t>
  </si>
  <si>
    <t>622 RAINIER AVE S</t>
  </si>
  <si>
    <t>Shoring and excavations for a future mixed-use building, per plan.</t>
  </si>
  <si>
    <t>6771274-CN</t>
  </si>
  <si>
    <t>6901 SAND POINT WAY NE</t>
  </si>
  <si>
    <t>Construct alterations to existing commercial building (Seattle Children's), per plan. Mechanical included.</t>
  </si>
  <si>
    <t>6787069-CN</t>
  </si>
  <si>
    <t>800 5TH AVE</t>
  </si>
  <si>
    <t>Construct addition and alterations to portions of lobby and plaza of a commercial high-rise building, occupy per plans. [Mechanical included this permit.]</t>
  </si>
  <si>
    <t>6797868-CN</t>
  </si>
  <si>
    <t>3876 BRIDGE WAY N</t>
  </si>
  <si>
    <t>Installation of soil and groundwater remediation system at interior and exterior of existing commercial building, per plan.  Mechanical included</t>
  </si>
  <si>
    <t>6813425-CN</t>
  </si>
  <si>
    <t>2010 NW MARKET ST</t>
  </si>
  <si>
    <t>Construct interior alterations for bank [BANK OF AMERICA] in commercial building, per plan. Mechanical included.</t>
  </si>
  <si>
    <t>6820059-CN</t>
  </si>
  <si>
    <t>3005 1ST AVE</t>
  </si>
  <si>
    <t>Construct tenant improvements to existing commercial building on the 2nd floor, suite 204, per plan.</t>
  </si>
  <si>
    <t>6820265-CN</t>
  </si>
  <si>
    <t>Construct tenant improvements to laboratory and offices on 1st floor (suite 102) in existing commercial building, per plan.</t>
  </si>
  <si>
    <t>6826682-CN</t>
  </si>
  <si>
    <t>333 DEXTER AVE N</t>
  </si>
  <si>
    <t>Initial tenant improvements to 7th floor office space of south tower, per plans.</t>
  </si>
  <si>
    <t>6837942-CN</t>
  </si>
  <si>
    <t>901 BOREN AVE</t>
  </si>
  <si>
    <t>Construct emergency repairs of exterior surface spalling to portions of concrete façade elements for commercial high-rise building, per plan.</t>
  </si>
  <si>
    <t>6769997-CN</t>
  </si>
  <si>
    <t>8323 RAINIER AVE S</t>
  </si>
  <si>
    <t>Construct a mixed-use building addition and substantial alterations to a community center, occupy per plans</t>
  </si>
  <si>
    <t>6818702-CN</t>
  </si>
  <si>
    <t>1100 W EWING ST</t>
  </si>
  <si>
    <t>Construct interior tenant improvements and replace equipment, windows and doors on exterior of existing industrial building for OBI Seafoods, per plan.</t>
  </si>
  <si>
    <t>6826904-CN</t>
  </si>
  <si>
    <t>1926 6TH AVE S</t>
  </si>
  <si>
    <t>Voluntary seismic upgrades for commercial building, per plan.</t>
  </si>
  <si>
    <t>Construction Permit-Industrial-New</t>
  </si>
  <si>
    <t>6818843-CN</t>
  </si>
  <si>
    <t>2701 26TH AVE SW</t>
  </si>
  <si>
    <t>Construct new electrical substations and sitework for the Port of Seattle at Terminal 5 and occupy,per plan.</t>
  </si>
  <si>
    <t>6782637-CN</t>
  </si>
  <si>
    <t>Construct initial tenant improvements to existing mixed-use building (Ethiopian Community Center) at the first floor level, occupy per plan.</t>
  </si>
  <si>
    <t>6803656-CN</t>
  </si>
  <si>
    <t>135 32ND AVE</t>
  </si>
  <si>
    <t>Construct addition and alterations to existing Leschi Elementary School, occupy per plan. Mechanical is included.</t>
  </si>
  <si>
    <t>6821216-CN</t>
  </si>
  <si>
    <t>Construct  interior alterations in an institutional building (UW Med Center) on the 7th floor, per plan.</t>
  </si>
  <si>
    <t>6821219-CN</t>
  </si>
  <si>
    <t>201 THOMAS ST</t>
  </si>
  <si>
    <t>Roof replacement for portions of existing roof for Seattle Children's Theatre, per plans.</t>
  </si>
  <si>
    <t>Construction Permit-Institutional-New</t>
  </si>
  <si>
    <t>6721810-CN</t>
  </si>
  <si>
    <t>1730 20TH AVE S</t>
  </si>
  <si>
    <t>Construct New school building (Hamlin Robinson), occupy per plan. Mechanical is included.</t>
  </si>
  <si>
    <t>6777115-CN</t>
  </si>
  <si>
    <t>4401 42ND AVE SW</t>
  </si>
  <si>
    <t>Shoring &amp; Excavation for commercial building, per plan.</t>
  </si>
  <si>
    <t>6790201-CN</t>
  </si>
  <si>
    <t>62 CEDAR ST</t>
  </si>
  <si>
    <t>Construct non-structural interior alterations to amenity spaces in multi-family building, per plan.</t>
  </si>
  <si>
    <t>6829565-CN</t>
  </si>
  <si>
    <t>4814 INTERLAKE AVE N</t>
  </si>
  <si>
    <t>Construct envelope repairs to existing multifamily building, per plan.</t>
  </si>
  <si>
    <t>6840481-CN</t>
  </si>
  <si>
    <t>2125 1ST AVE</t>
  </si>
  <si>
    <t>Construct interior remodel of existing condominium building at unit #3104, subject to field inspection (STFI).</t>
  </si>
  <si>
    <t>6691096-CN</t>
  </si>
  <si>
    <t>1626 S KING ST</t>
  </si>
  <si>
    <t>Construct south multi-family building. [Construct multi-family buildings, occupy per plan. Review and Processing for (2) construction records under 6691096-CN.]</t>
  </si>
  <si>
    <t>6644924-CN</t>
  </si>
  <si>
    <t>8713 15TH AVE NW</t>
  </si>
  <si>
    <t>Construct new East live work building, occupy per plan. (Establish use as townhouse and live work and construct one duplex and one live work building, review and process for 2 CN number under 6644924)</t>
  </si>
  <si>
    <t>6653793-CN</t>
  </si>
  <si>
    <t>8709 15TH AVE NW</t>
  </si>
  <si>
    <t>Construct new East live work building, occupy per plan. (Establish use as townhouse and live work and construct one duplex and one live work building, review and process for 2 CN number under 6653793)</t>
  </si>
  <si>
    <t>6706957-CN</t>
  </si>
  <si>
    <t>901 28TH AVE S</t>
  </si>
  <si>
    <t>Establish use as and construct a townhouse structure with attached and  surface parking, per plan.</t>
  </si>
  <si>
    <t>6717905-CN</t>
  </si>
  <si>
    <t>7719 RENTON AVE S</t>
  </si>
  <si>
    <t>Establish use as and construct new townhouse building, per plan.</t>
  </si>
  <si>
    <t>6721980-CN</t>
  </si>
  <si>
    <t>6515 38TH AVE S</t>
  </si>
  <si>
    <t>Construct new multifamily building and occupy, per plan.</t>
  </si>
  <si>
    <t>6722014-CN</t>
  </si>
  <si>
    <t>2001 S NORMAN ST</t>
  </si>
  <si>
    <t>Construct multi-family building with below-grade parking, occupy per plan.</t>
  </si>
  <si>
    <t>6722028-CN</t>
  </si>
  <si>
    <t>2009 S NORMAN ST</t>
  </si>
  <si>
    <t>Establish use and construct townhouse building, per plan.</t>
  </si>
  <si>
    <t>6728710-CN</t>
  </si>
  <si>
    <t>8037 MARY AVE NW</t>
  </si>
  <si>
    <t>Construct East townhouse (BLDG1), per plan. (Establish use as and construct 2 new townhouse structures with surface parking, per plan. Review &amp; process for 2 records under 6728710-CN).</t>
  </si>
  <si>
    <t>6731126-CN</t>
  </si>
  <si>
    <t>8023 MARY AVE NW</t>
  </si>
  <si>
    <t>Construct East townhouse structure, per plan. (Establish use as and construct 2 townhouse structures. Review and process for 2 record numbers under 6731126-CN)</t>
  </si>
  <si>
    <t>6735587-CN</t>
  </si>
  <si>
    <t>8332 13TH AVE NW</t>
  </si>
  <si>
    <t>Establish use as rowhouse and construct townhouse, per plan.</t>
  </si>
  <si>
    <t>6737938-CN</t>
  </si>
  <si>
    <t>8340 13th AVE NW</t>
  </si>
  <si>
    <t>Establish use as rowhouse and construct a townhouse structure with surface parking, per plan.</t>
  </si>
  <si>
    <t>6753863-CN</t>
  </si>
  <si>
    <t>8027 MARY AVE NW</t>
  </si>
  <si>
    <t>Construct east townhouse (units 1-4), per plan. [Establish use and construct 2 new townhouses, per plan. Review and processing for (2) construction records under 6753863-CN.]</t>
  </si>
  <si>
    <t>6772789-CN</t>
  </si>
  <si>
    <t>7508 43RD AVE S</t>
  </si>
  <si>
    <t>Construct northeast townhouse building. [Establish use rowhouses and townhouses and Construct townhouses, per plan. Review and processing for 4 construction records under 6721818-CN</t>
  </si>
  <si>
    <t>6772793-CN</t>
  </si>
  <si>
    <t>7514 43RD AVE S</t>
  </si>
  <si>
    <t>Construct southeast townhouse building. [Establish use rowhouses and townhouses and Construct townhouses, per plan. Review and processing for 4 construction records under 6721818-CN.</t>
  </si>
  <si>
    <t>6773595-CN</t>
  </si>
  <si>
    <t>8021 MARY AVE NW</t>
  </si>
  <si>
    <t>Construct West townhouse structure, per plan. (Establish use as and construct 2 townhouse structures. Review and process for 2 record numbers under 6731126-CN)</t>
  </si>
  <si>
    <t>6775759-CN</t>
  </si>
  <si>
    <t>1675 S LANE ST</t>
  </si>
  <si>
    <t>Establish use as rowhouse and construct new townhouse building, existing residential building to remain, per plan.</t>
  </si>
  <si>
    <t>6779477-CN</t>
  </si>
  <si>
    <t>410 11TH AVE E</t>
  </si>
  <si>
    <t>Establish use as and construct new multifamily building and occupy, per plans.</t>
  </si>
  <si>
    <t>6779832-CN</t>
  </si>
  <si>
    <t>7732 16TH AVE NW</t>
  </si>
  <si>
    <t>Establish use as and construct a townhouse building, per plans</t>
  </si>
  <si>
    <t>6787931-CN</t>
  </si>
  <si>
    <t>8029 MARY AVE NW</t>
  </si>
  <si>
    <t>Construct west townhouse (units 5-8), per plan. [Establish use and construct 2 new townhouses, per plan. Review and processing for (2) construction records under 6753863-CN.]</t>
  </si>
  <si>
    <t>6788238-CN</t>
  </si>
  <si>
    <t>911 NE 70TH ST</t>
  </si>
  <si>
    <t>Establish use as and construct a townhouse structure, per plan.</t>
  </si>
  <si>
    <t>6793933-CN</t>
  </si>
  <si>
    <t>13345 GREENWOOD AVE N</t>
  </si>
  <si>
    <t>Construct 3-unit townhouse building (Building A.2), per plans. (Establish use as townhouses and construct 8 townhouse buildings.  Reviews and processing for 8 construction records under 6722050-CN)</t>
  </si>
  <si>
    <t>6793934-CN</t>
  </si>
  <si>
    <t>13333 GREENWOOD AVE N</t>
  </si>
  <si>
    <t>Construct 4-unit townhouse building (Building B.1), per plans. (Establish use as townhouses and construct 8 townhouse buildings.  Reviews and processing for 8 construction records under 6722050-CN)</t>
  </si>
  <si>
    <t>6793938-CN</t>
  </si>
  <si>
    <t>13335 GREENWOOD AVE N</t>
  </si>
  <si>
    <t>Construct 4-unit townhouse building (Building B.2), per plans. (Establish use as townhouses and construct 8 townhouse buildings.  Reviews and processing for 8 construction records under 6722050-CN)</t>
  </si>
  <si>
    <t>6793940-CN</t>
  </si>
  <si>
    <t>13339 GREENWOOD AVE N</t>
  </si>
  <si>
    <t>Construct 4-unit townhouse building (Building B.3), per plans. (Establish use as townhouses and construct 8 townhouse buildings.  Reviews and processing for 8 construction records under 6722050-CN)</t>
  </si>
  <si>
    <t>6793980-CN</t>
  </si>
  <si>
    <t>13337 GREENWOOD AVE N</t>
  </si>
  <si>
    <t>Construct 6-unit townhouse building (Building C.1), per plans. (Establish use as townhouses and construct 8 townhouse buildings.  Reviews and processing for 8 construction records under 6722050-CN)</t>
  </si>
  <si>
    <t>6793993-CN</t>
  </si>
  <si>
    <t>13343 GREENWOOD AVE N</t>
  </si>
  <si>
    <t>Construct 4-unit townhouse building (Building E.1), per plans. (Establish use as townhouses and construct 8 townhouse buildings.  Reviews and processing for 8 construction records under 6722050-CN)</t>
  </si>
  <si>
    <t>6794540-CN</t>
  </si>
  <si>
    <t>905 N 92ND ST</t>
  </si>
  <si>
    <t>Establish use as and construct a townhouse building maintaining an existing single-family residence [includes demo of detached garage], per plans</t>
  </si>
  <si>
    <t>6804486-CN</t>
  </si>
  <si>
    <t>555 HIGHLAND DR</t>
  </si>
  <si>
    <t>6812698-CN</t>
  </si>
  <si>
    <t>8035 MARY AVE NW</t>
  </si>
  <si>
    <t>Construct West townhouse (BLDG 2), per plan. (Establish use as and construct 2 new townhouse structures with surface parking, per plan.  Review &amp; process for 2 records under 6728710-CN).</t>
  </si>
  <si>
    <t>6800524-CN</t>
  </si>
  <si>
    <t>5655 NE WINDERMERE RD</t>
  </si>
  <si>
    <t>Construct addition and substantial alterations to existing single family residence to create attached accessory dwelling unit (AADU), per plan.</t>
  </si>
  <si>
    <t>6806824-CN</t>
  </si>
  <si>
    <t>2541 NE 106TH PL</t>
  </si>
  <si>
    <t>Construct an addition and alterations in an existing single-family residence, per plan.</t>
  </si>
  <si>
    <t>6807467-CN</t>
  </si>
  <si>
    <t>2152 E SHELBY ST</t>
  </si>
  <si>
    <t>Construct addition and substantial alterations to existing single family residence and alterations to existing detached garage, per plan.</t>
  </si>
  <si>
    <t>6714228-CN</t>
  </si>
  <si>
    <t>3517 ANTHONY PL S</t>
  </si>
  <si>
    <t>Establish use as multi-family residence and construct triplex structure, occupy per plan._x000D_
***After intake, applicant requested that description be changed to "New Single Family house with two ADU's, per plan. (See LBA record number 3035862-LU)."</t>
  </si>
  <si>
    <t>6721947-CN</t>
  </si>
  <si>
    <t>6842 36TH AVE NE</t>
  </si>
  <si>
    <t>Establish use as and construct a single-family residence with an attached accessory dwelling unit (AADU) and attached garage, per plan.</t>
  </si>
  <si>
    <t>6754327-CN</t>
  </si>
  <si>
    <t>4432 55TH AVE NE</t>
  </si>
  <si>
    <t>6759834-CN</t>
  </si>
  <si>
    <t>6350 41ST AVE SW</t>
  </si>
  <si>
    <t>Construct duplex townhouse with attached accessory dwelling units and surface parking and occupy, per plan</t>
  </si>
  <si>
    <t>6763933-CN</t>
  </si>
  <si>
    <t>8001 29TH AVE NW</t>
  </si>
  <si>
    <t>6765026-CN</t>
  </si>
  <si>
    <t>3256 S FERDINAND ST</t>
  </si>
  <si>
    <t>Construct south bldg. per plans (Establish use as and construct 2 townhouse building, per plans. Reviews and processing for 2 -CN's under 6765026)</t>
  </si>
  <si>
    <t>6779377-CN</t>
  </si>
  <si>
    <t>3436 13TH AVE W</t>
  </si>
  <si>
    <t>Establish use as and construct new single family residence with attached accessory dwelling unit (AADU) and new detached accessory dwelling unit (DADU), per plan.</t>
  </si>
  <si>
    <t>6781777-CN</t>
  </si>
  <si>
    <t>1115 31ST AVE</t>
  </si>
  <si>
    <t>Establish use and Construct single-family residence with attached accessory dwelling unit [AADU], per plan.</t>
  </si>
  <si>
    <t>6786330-CN</t>
  </si>
  <si>
    <t>8149 13TH AVE SW</t>
  </si>
  <si>
    <t>6790375-CN</t>
  </si>
  <si>
    <t>3804 NE 92ND ST</t>
  </si>
  <si>
    <t>Establish use as and construct single family residence w/ detached accessory dwelling unit (DADU), per plan</t>
  </si>
  <si>
    <t>6790550-CN</t>
  </si>
  <si>
    <t>7730 16TH AVE NW</t>
  </si>
  <si>
    <t>Establish use as townhouses and construct a two-family dwelling, per plans</t>
  </si>
  <si>
    <t>6794541-CN</t>
  </si>
  <si>
    <t>3515 ANTHONY PL S</t>
  </si>
  <si>
    <t>Establish use as and construct a single-family residence and a detached accessory dwelling unit (DADU), per plan.</t>
  </si>
  <si>
    <t>6795370-CN</t>
  </si>
  <si>
    <t>2822 NW 74TH ST</t>
  </si>
  <si>
    <t>6800790-CN</t>
  </si>
  <si>
    <t>1134 32ND AVE E</t>
  </si>
  <si>
    <t>6800792-CN</t>
  </si>
  <si>
    <t>1128 32ND AVE E</t>
  </si>
  <si>
    <t>Establish use as and construct single-family residence w/ attached accessory dwelling unit (AADU), &amp; detached accessory dwelling unit (DADU), per plan</t>
  </si>
  <si>
    <t>6800847-CN</t>
  </si>
  <si>
    <t>5248 39TH AVE NE</t>
  </si>
  <si>
    <t>Establish use as and construct a single-family residence with an attached accessory dwelling unit (AADU) and a detached accessory dwelling unit (DADU), per plan.</t>
  </si>
  <si>
    <t>6804933-CN</t>
  </si>
  <si>
    <t>1610 E ALDER ST</t>
  </si>
  <si>
    <t>Establish use as single family residence and construct one family dwelling with attached accessory dwelling unit and detached accessory dwelling unit, per plans.</t>
  </si>
  <si>
    <t>6813534-CN</t>
  </si>
  <si>
    <t>7750 CORLISS AVE N</t>
  </si>
  <si>
    <t>Establish use as and construct a single-family residence, per plan.</t>
  </si>
  <si>
    <t>6815906-CN</t>
  </si>
  <si>
    <t>617 23RD AVE E</t>
  </si>
  <si>
    <t>Establish use as single-family residence with attached accessory dwelling units [AADUs} and Construct townhouse building, per plan.</t>
  </si>
  <si>
    <t>6779591-ME</t>
  </si>
  <si>
    <t>1420 5TH AVE</t>
  </si>
  <si>
    <t>Mechanical Renovation of Floors 1-3, per plan.</t>
  </si>
  <si>
    <t>6805048-ME</t>
  </si>
  <si>
    <t>520 WESTLAKE AVE N</t>
  </si>
  <si>
    <t>Tenant Improvement of offices L2-L13. 9509-001</t>
  </si>
  <si>
    <t>6817466-ME</t>
  </si>
  <si>
    <t>5950 DELRIDGE WAY SW</t>
  </si>
  <si>
    <t>Mechanical Upgrade, replacement of a boiler with new high efficiency condensing boiler and existing zone pumps with in line pumps equipped with VFD control.  Minor modification to to the building envelope for exhaust and aire intake, and minor mitigation of exiting asbestos, per plans.</t>
  </si>
  <si>
    <t>6820571-ME</t>
  </si>
  <si>
    <t>12548 LAKE CITY WAY NE</t>
  </si>
  <si>
    <t>Install HVAC for new multifamily project, per plans.</t>
  </si>
  <si>
    <t>6820643-ME</t>
  </si>
  <si>
    <t>5628 AIRPORT WAY S</t>
  </si>
  <si>
    <t>Upgrading heating system to VRF heat pump system, per plans</t>
  </si>
  <si>
    <t>6821540-ME</t>
  </si>
  <si>
    <t>924 N 143RD ST</t>
  </si>
  <si>
    <t>MECHANICAL SYSTEM FOR A 6-STORY, MULTI-FAMILY RESIDENTIAL STRUCTURE CONTAINING 100 RESIDENTIAL UNITS WITH 
RESIDENT COMMON AREAS AND SUPPORT SERVICES LOCATED AT GROUND LEVEL</t>
  </si>
  <si>
    <t>6824483-ME</t>
  </si>
  <si>
    <t>1918 8TH AVE</t>
  </si>
  <si>
    <t>Install (5) CRV's, (5) WSHP, (11) fan filter units, (3) fans and duct, condensate lines, pumps, hub drains, waste lines, trap primers and a domestic water line, per plan.</t>
  </si>
  <si>
    <t>6826490-ME</t>
  </si>
  <si>
    <t>1521 1ST AVE S</t>
  </si>
  <si>
    <t>Installation of new roof top chillers and associated equipment per plan</t>
  </si>
  <si>
    <t>6827675-ME</t>
  </si>
  <si>
    <t>1800 9TH AVE</t>
  </si>
  <si>
    <t>Replace (2) existing rooftop AC units, per plan.</t>
  </si>
  <si>
    <t>6828078-ME</t>
  </si>
  <si>
    <t>635 ELLIOTT AVE W</t>
  </si>
  <si>
    <t>Tenant Improvement involving the installation of a modular chiller quad on the roof to serve an AHU and two CRAC units. Associated Duct and VAV's, Fuel Fill, and exhaust for generator. 515-001, PER PLAN</t>
  </si>
  <si>
    <t>6691365-PH</t>
  </si>
  <si>
    <t>201 S King ST</t>
  </si>
  <si>
    <t>Phased project for construction of a residential (apartment) tower on an existing podium base and occupy, per plan. Mechanical included.</t>
  </si>
  <si>
    <t>Construction Permit-Industrial-New Total</t>
  </si>
  <si>
    <t>Construction Permit-Institutional-New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</si>
</sst>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111"/>
  <sheetViews>
    <sheetView tabSelected="1" zoomScaleNormal="100" workbookViewId="0"/>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2021</v>
      </c>
    </row>
    <row r="5" spans="1:8" x14ac:dyDescent="0.35">
      <c r="A5" s="1" t="s">
        <v>44</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45</v>
      </c>
      <c r="C8" t="s">
        <v>14</v>
      </c>
      <c r="D8" t="s">
        <v>46</v>
      </c>
      <c r="E8" t="s">
        <v>47</v>
      </c>
      <c r="F8" s="2">
        <v>714348</v>
      </c>
    </row>
    <row r="9" spans="1:8" outlineLevel="2" x14ac:dyDescent="0.35">
      <c r="A9" t="s">
        <v>11</v>
      </c>
      <c r="B9" t="s">
        <v>48</v>
      </c>
      <c r="C9" t="s">
        <v>21</v>
      </c>
      <c r="D9" t="s">
        <v>49</v>
      </c>
      <c r="E9" t="s">
        <v>50</v>
      </c>
      <c r="F9" s="2">
        <v>1350000</v>
      </c>
    </row>
    <row r="10" spans="1:8" outlineLevel="2" x14ac:dyDescent="0.35">
      <c r="A10" t="s">
        <v>11</v>
      </c>
      <c r="B10" t="s">
        <v>51</v>
      </c>
      <c r="C10" t="s">
        <v>14</v>
      </c>
      <c r="D10" t="s">
        <v>52</v>
      </c>
      <c r="E10" t="s">
        <v>53</v>
      </c>
      <c r="F10" s="2">
        <v>915573</v>
      </c>
    </row>
    <row r="11" spans="1:8" outlineLevel="2" x14ac:dyDescent="0.35">
      <c r="A11" t="s">
        <v>11</v>
      </c>
      <c r="B11" t="s">
        <v>54</v>
      </c>
      <c r="C11" t="s">
        <v>14</v>
      </c>
      <c r="D11" t="s">
        <v>55</v>
      </c>
      <c r="E11" t="s">
        <v>56</v>
      </c>
      <c r="F11" s="2">
        <v>796662</v>
      </c>
    </row>
    <row r="12" spans="1:8" outlineLevel="1" x14ac:dyDescent="0.35">
      <c r="A12" s="1" t="s">
        <v>22</v>
      </c>
      <c r="F12" s="2">
        <f>SUBTOTAL(9,F8:F11)</f>
        <v>3776583</v>
      </c>
      <c r="G12" s="2">
        <f>SUBTOTAL(9,G8:G11)</f>
        <v>0</v>
      </c>
      <c r="H12" s="2">
        <f>SUBTOTAL(9,H8:H11)</f>
        <v>0</v>
      </c>
    </row>
    <row r="13" spans="1:8" outlineLevel="2" x14ac:dyDescent="0.35">
      <c r="A13" t="s">
        <v>13</v>
      </c>
      <c r="B13" t="s">
        <v>57</v>
      </c>
      <c r="C13" t="s">
        <v>12</v>
      </c>
      <c r="D13" t="s">
        <v>58</v>
      </c>
      <c r="E13" t="s">
        <v>59</v>
      </c>
      <c r="F13" s="2">
        <v>1450000</v>
      </c>
      <c r="G13" s="2">
        <v>0</v>
      </c>
      <c r="H13" s="2">
        <v>0</v>
      </c>
    </row>
    <row r="14" spans="1:8" outlineLevel="2" x14ac:dyDescent="0.35">
      <c r="A14" t="s">
        <v>13</v>
      </c>
      <c r="B14" t="s">
        <v>60</v>
      </c>
      <c r="C14" t="s">
        <v>12</v>
      </c>
      <c r="D14" t="s">
        <v>61</v>
      </c>
      <c r="E14" t="s">
        <v>62</v>
      </c>
      <c r="F14" s="2">
        <v>1700000</v>
      </c>
      <c r="G14" s="2">
        <v>0</v>
      </c>
      <c r="H14" s="2">
        <v>0</v>
      </c>
    </row>
    <row r="15" spans="1:8" outlineLevel="2" x14ac:dyDescent="0.35">
      <c r="A15" t="s">
        <v>13</v>
      </c>
      <c r="B15" t="s">
        <v>63</v>
      </c>
      <c r="C15" t="s">
        <v>12</v>
      </c>
      <c r="D15" t="s">
        <v>64</v>
      </c>
      <c r="E15" t="s">
        <v>65</v>
      </c>
      <c r="F15" s="2">
        <v>7800000</v>
      </c>
      <c r="G15" s="2">
        <v>0</v>
      </c>
      <c r="H15" s="2">
        <v>0</v>
      </c>
    </row>
    <row r="16" spans="1:8" outlineLevel="2" x14ac:dyDescent="0.35">
      <c r="A16" t="s">
        <v>13</v>
      </c>
      <c r="B16" t="s">
        <v>66</v>
      </c>
      <c r="C16" t="s">
        <v>12</v>
      </c>
      <c r="D16" t="s">
        <v>67</v>
      </c>
      <c r="E16" t="s">
        <v>68</v>
      </c>
      <c r="F16" s="2">
        <v>4100000</v>
      </c>
      <c r="G16" s="2">
        <v>0</v>
      </c>
      <c r="H16" s="2">
        <v>0</v>
      </c>
    </row>
    <row r="17" spans="1:8" outlineLevel="2" x14ac:dyDescent="0.35">
      <c r="A17" t="s">
        <v>13</v>
      </c>
      <c r="B17" t="s">
        <v>69</v>
      </c>
      <c r="C17" t="s">
        <v>14</v>
      </c>
      <c r="D17" t="s">
        <v>70</v>
      </c>
      <c r="E17" t="s">
        <v>71</v>
      </c>
      <c r="F17" s="2">
        <v>500000</v>
      </c>
      <c r="G17" s="2">
        <v>0</v>
      </c>
      <c r="H17" s="2">
        <v>0</v>
      </c>
    </row>
    <row r="18" spans="1:8" outlineLevel="2" x14ac:dyDescent="0.35">
      <c r="A18" t="s">
        <v>13</v>
      </c>
      <c r="B18" t="s">
        <v>72</v>
      </c>
      <c r="C18" t="s">
        <v>12</v>
      </c>
      <c r="D18" t="s">
        <v>73</v>
      </c>
      <c r="E18" t="s">
        <v>74</v>
      </c>
      <c r="F18" s="2">
        <v>690000</v>
      </c>
      <c r="G18" s="2">
        <v>0</v>
      </c>
      <c r="H18" s="2">
        <v>0</v>
      </c>
    </row>
    <row r="19" spans="1:8" outlineLevel="2" x14ac:dyDescent="0.35">
      <c r="A19" t="s">
        <v>13</v>
      </c>
      <c r="B19" t="s">
        <v>75</v>
      </c>
      <c r="C19" t="s">
        <v>14</v>
      </c>
      <c r="D19" t="s">
        <v>76</v>
      </c>
      <c r="E19" t="s">
        <v>77</v>
      </c>
      <c r="F19" s="2">
        <v>875000</v>
      </c>
      <c r="G19" s="2">
        <v>0</v>
      </c>
      <c r="H19" s="2">
        <v>0</v>
      </c>
    </row>
    <row r="20" spans="1:8" outlineLevel="2" x14ac:dyDescent="0.35">
      <c r="A20" t="s">
        <v>13</v>
      </c>
      <c r="B20" t="s">
        <v>78</v>
      </c>
      <c r="C20" t="s">
        <v>14</v>
      </c>
      <c r="D20" t="s">
        <v>76</v>
      </c>
      <c r="E20" t="s">
        <v>79</v>
      </c>
      <c r="F20" s="2">
        <v>1185000</v>
      </c>
      <c r="G20" s="2">
        <v>0</v>
      </c>
      <c r="H20" s="2">
        <v>0</v>
      </c>
    </row>
    <row r="21" spans="1:8" outlineLevel="2" x14ac:dyDescent="0.35">
      <c r="A21" t="s">
        <v>13</v>
      </c>
      <c r="B21" t="s">
        <v>80</v>
      </c>
      <c r="C21" t="s">
        <v>14</v>
      </c>
      <c r="D21" t="s">
        <v>81</v>
      </c>
      <c r="E21" t="s">
        <v>82</v>
      </c>
      <c r="F21" s="2">
        <v>4431350</v>
      </c>
      <c r="G21" s="2">
        <v>0</v>
      </c>
      <c r="H21" s="2">
        <v>0</v>
      </c>
    </row>
    <row r="22" spans="1:8" outlineLevel="2" x14ac:dyDescent="0.35">
      <c r="A22" t="s">
        <v>13</v>
      </c>
      <c r="B22" t="s">
        <v>83</v>
      </c>
      <c r="C22" t="s">
        <v>21</v>
      </c>
      <c r="D22" t="s">
        <v>84</v>
      </c>
      <c r="E22" t="s">
        <v>85</v>
      </c>
      <c r="F22" s="2">
        <v>600000</v>
      </c>
      <c r="G22" s="2">
        <v>0</v>
      </c>
      <c r="H22" s="2">
        <v>0</v>
      </c>
    </row>
    <row r="23" spans="1:8" outlineLevel="1" x14ac:dyDescent="0.35">
      <c r="A23" s="1" t="s">
        <v>23</v>
      </c>
      <c r="F23" s="2">
        <f>SUBTOTAL(9,F13:F22)</f>
        <v>23331350</v>
      </c>
      <c r="G23" s="2">
        <f>SUBTOTAL(9,G13:G22)</f>
        <v>0</v>
      </c>
      <c r="H23" s="2">
        <f>SUBTOTAL(9,H13:H22)</f>
        <v>0</v>
      </c>
    </row>
    <row r="24" spans="1:8" outlineLevel="2" x14ac:dyDescent="0.35">
      <c r="A24" t="s">
        <v>37</v>
      </c>
      <c r="B24" t="s">
        <v>86</v>
      </c>
      <c r="C24" t="s">
        <v>12</v>
      </c>
      <c r="D24" t="s">
        <v>87</v>
      </c>
      <c r="E24" t="s">
        <v>88</v>
      </c>
      <c r="F24" s="2">
        <v>9979606</v>
      </c>
      <c r="G24" s="2">
        <v>90</v>
      </c>
      <c r="H24" s="2">
        <v>0</v>
      </c>
    </row>
    <row r="25" spans="1:8" outlineLevel="1" x14ac:dyDescent="0.35">
      <c r="A25" s="1" t="s">
        <v>39</v>
      </c>
      <c r="F25" s="2">
        <f>SUBTOTAL(9,F24:F24)</f>
        <v>9979606</v>
      </c>
      <c r="G25" s="2">
        <f>SUBTOTAL(9,G24:G24)</f>
        <v>90</v>
      </c>
      <c r="H25" s="2">
        <f>SUBTOTAL(9,H24:H24)</f>
        <v>0</v>
      </c>
    </row>
    <row r="26" spans="1:8" outlineLevel="2" x14ac:dyDescent="0.35">
      <c r="A26" t="s">
        <v>31</v>
      </c>
      <c r="B26" t="s">
        <v>89</v>
      </c>
      <c r="C26" t="s">
        <v>12</v>
      </c>
      <c r="D26" t="s">
        <v>90</v>
      </c>
      <c r="E26" t="s">
        <v>91</v>
      </c>
      <c r="F26" s="2">
        <v>700000</v>
      </c>
      <c r="G26" s="2">
        <v>0</v>
      </c>
      <c r="H26" s="2">
        <v>0</v>
      </c>
    </row>
    <row r="27" spans="1:8" outlineLevel="2" x14ac:dyDescent="0.35">
      <c r="A27" t="s">
        <v>31</v>
      </c>
      <c r="B27" t="s">
        <v>92</v>
      </c>
      <c r="C27" t="s">
        <v>14</v>
      </c>
      <c r="D27" t="s">
        <v>93</v>
      </c>
      <c r="E27" t="s">
        <v>94</v>
      </c>
      <c r="F27" s="2">
        <v>1890000</v>
      </c>
      <c r="G27" s="2">
        <v>0</v>
      </c>
      <c r="H27" s="2">
        <v>0</v>
      </c>
    </row>
    <row r="28" spans="1:8" outlineLevel="1" x14ac:dyDescent="0.35">
      <c r="A28" s="1" t="s">
        <v>35</v>
      </c>
      <c r="F28" s="2">
        <f>SUBTOTAL(9,F26:F27)</f>
        <v>2590000</v>
      </c>
      <c r="G28" s="2">
        <f>SUBTOTAL(9,G26:G27)</f>
        <v>0</v>
      </c>
      <c r="H28" s="2">
        <f>SUBTOTAL(9,H26:H27)</f>
        <v>0</v>
      </c>
    </row>
    <row r="29" spans="1:8" outlineLevel="2" x14ac:dyDescent="0.35">
      <c r="A29" t="s">
        <v>95</v>
      </c>
      <c r="B29" t="s">
        <v>96</v>
      </c>
      <c r="C29" t="s">
        <v>12</v>
      </c>
      <c r="D29" t="s">
        <v>97</v>
      </c>
      <c r="E29" t="s">
        <v>98</v>
      </c>
      <c r="F29" s="2">
        <v>9100000</v>
      </c>
      <c r="G29" s="2">
        <v>0</v>
      </c>
      <c r="H29" s="2">
        <v>0</v>
      </c>
    </row>
    <row r="30" spans="1:8" outlineLevel="1" x14ac:dyDescent="0.35">
      <c r="A30" s="1" t="s">
        <v>308</v>
      </c>
      <c r="F30" s="2">
        <f>SUBTOTAL(9,F29:F29)</f>
        <v>9100000</v>
      </c>
      <c r="G30" s="2">
        <f>SUBTOTAL(9,G29:G29)</f>
        <v>0</v>
      </c>
      <c r="H30" s="2">
        <f>SUBTOTAL(9,H29:H29)</f>
        <v>0</v>
      </c>
    </row>
    <row r="31" spans="1:8" outlineLevel="2" x14ac:dyDescent="0.35">
      <c r="A31" t="s">
        <v>32</v>
      </c>
      <c r="B31" t="s">
        <v>99</v>
      </c>
      <c r="C31" t="s">
        <v>14</v>
      </c>
      <c r="D31" t="s">
        <v>87</v>
      </c>
      <c r="E31" t="s">
        <v>100</v>
      </c>
      <c r="F31" s="2">
        <v>2000000</v>
      </c>
      <c r="G31" s="2">
        <v>0</v>
      </c>
      <c r="H31" s="2">
        <v>0</v>
      </c>
    </row>
    <row r="32" spans="1:8" outlineLevel="2" x14ac:dyDescent="0.35">
      <c r="A32" t="s">
        <v>32</v>
      </c>
      <c r="B32" t="s">
        <v>101</v>
      </c>
      <c r="C32" t="s">
        <v>12</v>
      </c>
      <c r="D32" t="s">
        <v>102</v>
      </c>
      <c r="E32" t="s">
        <v>103</v>
      </c>
      <c r="F32" s="2">
        <v>3000000</v>
      </c>
      <c r="G32" s="2">
        <v>0</v>
      </c>
      <c r="H32" s="2">
        <v>0</v>
      </c>
    </row>
    <row r="33" spans="1:8" outlineLevel="2" x14ac:dyDescent="0.35">
      <c r="A33" t="s">
        <v>32</v>
      </c>
      <c r="B33" t="s">
        <v>104</v>
      </c>
      <c r="C33" t="s">
        <v>12</v>
      </c>
      <c r="D33" t="s">
        <v>40</v>
      </c>
      <c r="E33" t="s">
        <v>105</v>
      </c>
      <c r="F33" s="2">
        <v>951000</v>
      </c>
      <c r="G33" s="2">
        <v>0</v>
      </c>
      <c r="H33" s="2">
        <v>0</v>
      </c>
    </row>
    <row r="34" spans="1:8" outlineLevel="2" x14ac:dyDescent="0.35">
      <c r="A34" t="s">
        <v>32</v>
      </c>
      <c r="B34" t="s">
        <v>106</v>
      </c>
      <c r="C34" t="s">
        <v>14</v>
      </c>
      <c r="D34" t="s">
        <v>107</v>
      </c>
      <c r="E34" t="s">
        <v>108</v>
      </c>
      <c r="F34" s="2">
        <v>1700000</v>
      </c>
      <c r="G34" s="2">
        <v>0</v>
      </c>
      <c r="H34" s="2">
        <v>0</v>
      </c>
    </row>
    <row r="35" spans="1:8" outlineLevel="1" x14ac:dyDescent="0.35">
      <c r="A35" s="1" t="s">
        <v>36</v>
      </c>
      <c r="F35" s="2">
        <f>SUBTOTAL(9,F31:F34)</f>
        <v>7651000</v>
      </c>
      <c r="G35" s="2">
        <f>SUBTOTAL(9,G31:G34)</f>
        <v>0</v>
      </c>
      <c r="H35" s="2">
        <f>SUBTOTAL(9,H31:H34)</f>
        <v>0</v>
      </c>
    </row>
    <row r="36" spans="1:8" outlineLevel="2" x14ac:dyDescent="0.35">
      <c r="A36" t="s">
        <v>109</v>
      </c>
      <c r="B36" t="s">
        <v>110</v>
      </c>
      <c r="C36" t="s">
        <v>12</v>
      </c>
      <c r="D36" t="s">
        <v>111</v>
      </c>
      <c r="E36" t="s">
        <v>112</v>
      </c>
      <c r="F36" s="2">
        <v>12124952</v>
      </c>
      <c r="G36" s="2">
        <v>0</v>
      </c>
      <c r="H36" s="2">
        <v>0</v>
      </c>
    </row>
    <row r="37" spans="1:8" outlineLevel="1" x14ac:dyDescent="0.35">
      <c r="A37" s="1" t="s">
        <v>309</v>
      </c>
      <c r="F37" s="2">
        <f>SUBTOTAL(9,F36:F36)</f>
        <v>12124952</v>
      </c>
      <c r="G37" s="2">
        <f>SUBTOTAL(9,G36:G36)</f>
        <v>0</v>
      </c>
      <c r="H37" s="2">
        <f>SUBTOTAL(9,H36:H36)</f>
        <v>0</v>
      </c>
    </row>
    <row r="38" spans="1:8" outlineLevel="2" x14ac:dyDescent="0.35">
      <c r="A38" t="s">
        <v>16</v>
      </c>
      <c r="B38" t="s">
        <v>113</v>
      </c>
      <c r="C38" t="s">
        <v>12</v>
      </c>
      <c r="D38" t="s">
        <v>114</v>
      </c>
      <c r="E38" t="s">
        <v>115</v>
      </c>
      <c r="F38" s="2">
        <v>500000</v>
      </c>
      <c r="G38" s="2">
        <v>0</v>
      </c>
      <c r="H38" s="2">
        <v>0</v>
      </c>
    </row>
    <row r="39" spans="1:8" outlineLevel="2" x14ac:dyDescent="0.35">
      <c r="A39" t="s">
        <v>16</v>
      </c>
      <c r="B39" t="s">
        <v>116</v>
      </c>
      <c r="C39" t="s">
        <v>14</v>
      </c>
      <c r="D39" t="s">
        <v>117</v>
      </c>
      <c r="E39" t="s">
        <v>118</v>
      </c>
      <c r="F39" s="2">
        <v>500000</v>
      </c>
      <c r="G39" s="2">
        <v>0</v>
      </c>
      <c r="H39" s="2">
        <v>0</v>
      </c>
    </row>
    <row r="40" spans="1:8" outlineLevel="2" x14ac:dyDescent="0.35">
      <c r="A40" t="s">
        <v>16</v>
      </c>
      <c r="B40" t="s">
        <v>119</v>
      </c>
      <c r="C40" t="s">
        <v>14</v>
      </c>
      <c r="D40" t="s">
        <v>120</v>
      </c>
      <c r="E40" t="s">
        <v>121</v>
      </c>
      <c r="F40" s="2">
        <v>600000</v>
      </c>
      <c r="G40" s="2">
        <v>0</v>
      </c>
      <c r="H40" s="2">
        <v>0</v>
      </c>
    </row>
    <row r="41" spans="1:8" outlineLevel="2" x14ac:dyDescent="0.35">
      <c r="A41" t="s">
        <v>16</v>
      </c>
      <c r="B41" t="s">
        <v>122</v>
      </c>
      <c r="C41" t="s">
        <v>20</v>
      </c>
      <c r="D41" t="s">
        <v>123</v>
      </c>
      <c r="E41" t="s">
        <v>124</v>
      </c>
      <c r="F41" s="2">
        <v>500000</v>
      </c>
    </row>
    <row r="42" spans="1:8" outlineLevel="1" x14ac:dyDescent="0.35">
      <c r="A42" s="1" t="s">
        <v>24</v>
      </c>
      <c r="F42" s="2">
        <f>SUBTOTAL(9,F38:F41)</f>
        <v>2100000</v>
      </c>
      <c r="G42" s="2">
        <f>SUBTOTAL(9,G38:G41)</f>
        <v>0</v>
      </c>
      <c r="H42" s="2">
        <f>SUBTOTAL(9,H38:H41)</f>
        <v>0</v>
      </c>
    </row>
    <row r="43" spans="1:8" outlineLevel="2" x14ac:dyDescent="0.35">
      <c r="A43" t="s">
        <v>17</v>
      </c>
      <c r="B43" t="s">
        <v>125</v>
      </c>
      <c r="C43" t="s">
        <v>12</v>
      </c>
      <c r="D43" t="s">
        <v>126</v>
      </c>
      <c r="E43" t="s">
        <v>127</v>
      </c>
      <c r="F43" s="2">
        <v>2279434</v>
      </c>
      <c r="G43" s="2">
        <v>30</v>
      </c>
      <c r="H43" s="2">
        <v>0</v>
      </c>
    </row>
    <row r="44" spans="1:8" outlineLevel="2" x14ac:dyDescent="0.35">
      <c r="A44" t="s">
        <v>17</v>
      </c>
      <c r="B44" t="s">
        <v>128</v>
      </c>
      <c r="C44" t="s">
        <v>12</v>
      </c>
      <c r="D44" t="s">
        <v>129</v>
      </c>
      <c r="E44" t="s">
        <v>130</v>
      </c>
      <c r="F44" s="2">
        <v>591693</v>
      </c>
      <c r="G44" s="2">
        <v>2</v>
      </c>
      <c r="H44" s="2">
        <v>0</v>
      </c>
    </row>
    <row r="45" spans="1:8" outlineLevel="2" x14ac:dyDescent="0.35">
      <c r="A45" t="s">
        <v>17</v>
      </c>
      <c r="B45" t="s">
        <v>131</v>
      </c>
      <c r="C45" t="s">
        <v>12</v>
      </c>
      <c r="D45" t="s">
        <v>132</v>
      </c>
      <c r="E45" t="s">
        <v>133</v>
      </c>
      <c r="F45" s="2">
        <v>574267</v>
      </c>
      <c r="G45" s="2">
        <v>2</v>
      </c>
      <c r="H45" s="2">
        <v>0</v>
      </c>
    </row>
    <row r="46" spans="1:8" outlineLevel="2" x14ac:dyDescent="0.35">
      <c r="A46" t="s">
        <v>17</v>
      </c>
      <c r="B46" t="s">
        <v>134</v>
      </c>
      <c r="C46" t="s">
        <v>12</v>
      </c>
      <c r="D46" t="s">
        <v>135</v>
      </c>
      <c r="E46" t="s">
        <v>136</v>
      </c>
      <c r="F46" s="2">
        <v>1631086</v>
      </c>
      <c r="G46" s="2">
        <v>7</v>
      </c>
      <c r="H46" s="2">
        <v>1</v>
      </c>
    </row>
    <row r="47" spans="1:8" outlineLevel="2" x14ac:dyDescent="0.35">
      <c r="A47" t="s">
        <v>17</v>
      </c>
      <c r="B47" t="s">
        <v>137</v>
      </c>
      <c r="C47" t="s">
        <v>12</v>
      </c>
      <c r="D47" t="s">
        <v>138</v>
      </c>
      <c r="E47" t="s">
        <v>139</v>
      </c>
      <c r="F47" s="2">
        <v>737451</v>
      </c>
      <c r="G47" s="2">
        <v>3</v>
      </c>
      <c r="H47" s="2">
        <v>1</v>
      </c>
    </row>
    <row r="48" spans="1:8" outlineLevel="2" x14ac:dyDescent="0.35">
      <c r="A48" t="s">
        <v>17</v>
      </c>
      <c r="B48" t="s">
        <v>140</v>
      </c>
      <c r="C48" t="s">
        <v>12</v>
      </c>
      <c r="D48" t="s">
        <v>141</v>
      </c>
      <c r="E48" t="s">
        <v>142</v>
      </c>
      <c r="F48" s="2">
        <v>7172274</v>
      </c>
      <c r="G48" s="2">
        <v>114</v>
      </c>
      <c r="H48" s="2">
        <v>0</v>
      </c>
    </row>
    <row r="49" spans="1:8" outlineLevel="2" x14ac:dyDescent="0.35">
      <c r="A49" t="s">
        <v>17</v>
      </c>
      <c r="B49" t="s">
        <v>143</v>
      </c>
      <c r="C49" t="s">
        <v>12</v>
      </c>
      <c r="D49" t="s">
        <v>144</v>
      </c>
      <c r="E49" t="s">
        <v>145</v>
      </c>
      <c r="F49" s="2">
        <v>2048046</v>
      </c>
      <c r="G49" s="2">
        <v>9</v>
      </c>
      <c r="H49" s="2">
        <v>0</v>
      </c>
    </row>
    <row r="50" spans="1:8" outlineLevel="2" x14ac:dyDescent="0.35">
      <c r="A50" t="s">
        <v>17</v>
      </c>
      <c r="B50" t="s">
        <v>146</v>
      </c>
      <c r="C50" t="s">
        <v>12</v>
      </c>
      <c r="D50" t="s">
        <v>147</v>
      </c>
      <c r="E50" t="s">
        <v>148</v>
      </c>
      <c r="F50" s="2">
        <v>655317</v>
      </c>
      <c r="G50" s="2">
        <v>3</v>
      </c>
      <c r="H50" s="2">
        <v>0</v>
      </c>
    </row>
    <row r="51" spans="1:8" outlineLevel="2" x14ac:dyDescent="0.35">
      <c r="A51" t="s">
        <v>17</v>
      </c>
      <c r="B51" t="s">
        <v>149</v>
      </c>
      <c r="C51" t="s">
        <v>12</v>
      </c>
      <c r="D51" t="s">
        <v>150</v>
      </c>
      <c r="E51" t="s">
        <v>151</v>
      </c>
      <c r="F51" s="2">
        <v>852247</v>
      </c>
      <c r="G51" s="2">
        <v>7</v>
      </c>
      <c r="H51" s="2">
        <v>1</v>
      </c>
    </row>
    <row r="52" spans="1:8" outlineLevel="2" x14ac:dyDescent="0.35">
      <c r="A52" t="s">
        <v>17</v>
      </c>
      <c r="B52" t="s">
        <v>152</v>
      </c>
      <c r="C52" t="s">
        <v>12</v>
      </c>
      <c r="D52" t="s">
        <v>153</v>
      </c>
      <c r="E52" t="s">
        <v>154</v>
      </c>
      <c r="F52" s="2">
        <v>793933</v>
      </c>
      <c r="G52" s="2">
        <v>8</v>
      </c>
      <c r="H52" s="2">
        <v>0</v>
      </c>
    </row>
    <row r="53" spans="1:8" outlineLevel="2" x14ac:dyDescent="0.35">
      <c r="A53" t="s">
        <v>17</v>
      </c>
      <c r="B53" t="s">
        <v>155</v>
      </c>
      <c r="C53" t="s">
        <v>12</v>
      </c>
      <c r="D53" t="s">
        <v>156</v>
      </c>
      <c r="E53" t="s">
        <v>157</v>
      </c>
      <c r="F53" s="2">
        <v>1488651</v>
      </c>
      <c r="G53" s="2">
        <v>6</v>
      </c>
      <c r="H53" s="2">
        <v>0</v>
      </c>
    </row>
    <row r="54" spans="1:8" outlineLevel="2" x14ac:dyDescent="0.35">
      <c r="A54" t="s">
        <v>17</v>
      </c>
      <c r="B54" t="s">
        <v>158</v>
      </c>
      <c r="C54" t="s">
        <v>12</v>
      </c>
      <c r="D54" t="s">
        <v>159</v>
      </c>
      <c r="E54" t="s">
        <v>160</v>
      </c>
      <c r="F54" s="2">
        <v>1297600</v>
      </c>
      <c r="G54" s="2">
        <v>5</v>
      </c>
      <c r="H54" s="2">
        <v>0</v>
      </c>
    </row>
    <row r="55" spans="1:8" outlineLevel="2" x14ac:dyDescent="0.35">
      <c r="A55" t="s">
        <v>17</v>
      </c>
      <c r="B55" t="s">
        <v>161</v>
      </c>
      <c r="C55" t="s">
        <v>12</v>
      </c>
      <c r="D55" t="s">
        <v>162</v>
      </c>
      <c r="E55" t="s">
        <v>163</v>
      </c>
      <c r="F55" s="2">
        <v>818400</v>
      </c>
      <c r="G55" s="2">
        <v>8</v>
      </c>
      <c r="H55" s="2">
        <v>1</v>
      </c>
    </row>
    <row r="56" spans="1:8" outlineLevel="2" x14ac:dyDescent="0.35">
      <c r="A56" t="s">
        <v>17</v>
      </c>
      <c r="B56" t="s">
        <v>164</v>
      </c>
      <c r="C56" t="s">
        <v>15</v>
      </c>
      <c r="D56" t="s">
        <v>165</v>
      </c>
      <c r="E56" t="s">
        <v>166</v>
      </c>
      <c r="F56" s="2">
        <v>642714</v>
      </c>
      <c r="G56" s="2">
        <v>14</v>
      </c>
      <c r="H56" s="2">
        <v>1</v>
      </c>
    </row>
    <row r="57" spans="1:8" outlineLevel="2" x14ac:dyDescent="0.35">
      <c r="A57" t="s">
        <v>17</v>
      </c>
      <c r="B57" t="s">
        <v>167</v>
      </c>
      <c r="C57" t="s">
        <v>15</v>
      </c>
      <c r="D57" t="s">
        <v>168</v>
      </c>
      <c r="E57" t="s">
        <v>169</v>
      </c>
      <c r="F57" s="2">
        <v>642714</v>
      </c>
      <c r="G57" s="2">
        <v>14</v>
      </c>
      <c r="H57" s="2">
        <v>1</v>
      </c>
    </row>
    <row r="58" spans="1:8" outlineLevel="2" x14ac:dyDescent="0.35">
      <c r="A58" t="s">
        <v>17</v>
      </c>
      <c r="B58" t="s">
        <v>170</v>
      </c>
      <c r="C58" t="s">
        <v>15</v>
      </c>
      <c r="D58" t="s">
        <v>171</v>
      </c>
      <c r="E58" t="s">
        <v>172</v>
      </c>
      <c r="F58" s="2">
        <v>804192</v>
      </c>
      <c r="G58" s="2">
        <v>8</v>
      </c>
      <c r="H58" s="2">
        <v>1</v>
      </c>
    </row>
    <row r="59" spans="1:8" outlineLevel="2" x14ac:dyDescent="0.35">
      <c r="A59" t="s">
        <v>17</v>
      </c>
      <c r="B59" t="s">
        <v>173</v>
      </c>
      <c r="C59" t="s">
        <v>12</v>
      </c>
      <c r="D59" t="s">
        <v>174</v>
      </c>
      <c r="E59" t="s">
        <v>175</v>
      </c>
      <c r="F59" s="2">
        <v>648167</v>
      </c>
      <c r="G59" s="2">
        <v>3</v>
      </c>
      <c r="H59" s="2">
        <v>0</v>
      </c>
    </row>
    <row r="60" spans="1:8" outlineLevel="2" x14ac:dyDescent="0.35">
      <c r="A60" t="s">
        <v>17</v>
      </c>
      <c r="B60" t="s">
        <v>176</v>
      </c>
      <c r="C60" t="s">
        <v>12</v>
      </c>
      <c r="D60" t="s">
        <v>177</v>
      </c>
      <c r="E60" t="s">
        <v>178</v>
      </c>
      <c r="F60" s="2">
        <v>1369033</v>
      </c>
      <c r="G60" s="2">
        <v>13</v>
      </c>
      <c r="H60" s="2">
        <v>0</v>
      </c>
    </row>
    <row r="61" spans="1:8" outlineLevel="2" x14ac:dyDescent="0.35">
      <c r="A61" t="s">
        <v>17</v>
      </c>
      <c r="B61" t="s">
        <v>179</v>
      </c>
      <c r="C61" t="s">
        <v>12</v>
      </c>
      <c r="D61" t="s">
        <v>180</v>
      </c>
      <c r="E61" t="s">
        <v>181</v>
      </c>
      <c r="F61" s="2">
        <v>678484</v>
      </c>
      <c r="G61" s="2">
        <v>3</v>
      </c>
      <c r="H61" s="2">
        <v>0</v>
      </c>
    </row>
    <row r="62" spans="1:8" outlineLevel="2" x14ac:dyDescent="0.35">
      <c r="A62" t="s">
        <v>17</v>
      </c>
      <c r="B62" t="s">
        <v>182</v>
      </c>
      <c r="C62" t="s">
        <v>15</v>
      </c>
      <c r="D62" t="s">
        <v>183</v>
      </c>
      <c r="E62" t="s">
        <v>184</v>
      </c>
      <c r="F62" s="2">
        <v>802889</v>
      </c>
      <c r="G62" s="2">
        <v>8</v>
      </c>
      <c r="H62" s="2">
        <v>1</v>
      </c>
    </row>
    <row r="63" spans="1:8" outlineLevel="2" x14ac:dyDescent="0.35">
      <c r="A63" t="s">
        <v>17</v>
      </c>
      <c r="B63" t="s">
        <v>185</v>
      </c>
      <c r="C63" t="s">
        <v>12</v>
      </c>
      <c r="D63" t="s">
        <v>186</v>
      </c>
      <c r="E63" t="s">
        <v>187</v>
      </c>
      <c r="F63" s="2">
        <v>934579</v>
      </c>
      <c r="G63" s="2">
        <v>7</v>
      </c>
      <c r="H63" s="2">
        <v>0</v>
      </c>
    </row>
    <row r="64" spans="1:8" outlineLevel="2" x14ac:dyDescent="0.35">
      <c r="A64" t="s">
        <v>17</v>
      </c>
      <c r="B64" t="s">
        <v>188</v>
      </c>
      <c r="C64" t="s">
        <v>15</v>
      </c>
      <c r="D64" t="s">
        <v>189</v>
      </c>
      <c r="E64" t="s">
        <v>190</v>
      </c>
      <c r="F64" s="2">
        <v>783187</v>
      </c>
      <c r="G64" s="2">
        <v>3</v>
      </c>
      <c r="H64" s="2">
        <v>0</v>
      </c>
    </row>
    <row r="65" spans="1:8" outlineLevel="2" x14ac:dyDescent="0.35">
      <c r="A65" t="s">
        <v>17</v>
      </c>
      <c r="B65" t="s">
        <v>191</v>
      </c>
      <c r="C65" t="s">
        <v>15</v>
      </c>
      <c r="D65" t="s">
        <v>192</v>
      </c>
      <c r="E65" t="s">
        <v>193</v>
      </c>
      <c r="F65" s="2">
        <v>1041794</v>
      </c>
      <c r="G65" s="2">
        <v>4</v>
      </c>
      <c r="H65" s="2">
        <v>0</v>
      </c>
    </row>
    <row r="66" spans="1:8" outlineLevel="2" x14ac:dyDescent="0.35">
      <c r="A66" t="s">
        <v>17</v>
      </c>
      <c r="B66" t="s">
        <v>194</v>
      </c>
      <c r="C66" t="s">
        <v>15</v>
      </c>
      <c r="D66" t="s">
        <v>195</v>
      </c>
      <c r="E66" t="s">
        <v>196</v>
      </c>
      <c r="F66" s="2">
        <v>1041794</v>
      </c>
      <c r="G66" s="2">
        <v>4</v>
      </c>
      <c r="H66" s="2">
        <v>0</v>
      </c>
    </row>
    <row r="67" spans="1:8" outlineLevel="2" x14ac:dyDescent="0.35">
      <c r="A67" t="s">
        <v>17</v>
      </c>
      <c r="B67" t="s">
        <v>197</v>
      </c>
      <c r="C67" t="s">
        <v>15</v>
      </c>
      <c r="D67" t="s">
        <v>198</v>
      </c>
      <c r="E67" t="s">
        <v>199</v>
      </c>
      <c r="F67" s="2">
        <v>1041794</v>
      </c>
      <c r="G67" s="2">
        <v>4</v>
      </c>
      <c r="H67" s="2">
        <v>0</v>
      </c>
    </row>
    <row r="68" spans="1:8" outlineLevel="2" x14ac:dyDescent="0.35">
      <c r="A68" t="s">
        <v>17</v>
      </c>
      <c r="B68" t="s">
        <v>200</v>
      </c>
      <c r="C68" t="s">
        <v>15</v>
      </c>
      <c r="D68" t="s">
        <v>201</v>
      </c>
      <c r="E68" t="s">
        <v>202</v>
      </c>
      <c r="F68" s="2">
        <v>1473761</v>
      </c>
      <c r="G68" s="2">
        <v>6</v>
      </c>
      <c r="H68" s="2">
        <v>0</v>
      </c>
    </row>
    <row r="69" spans="1:8" outlineLevel="2" x14ac:dyDescent="0.35">
      <c r="A69" t="s">
        <v>17</v>
      </c>
      <c r="B69" t="s">
        <v>203</v>
      </c>
      <c r="C69" t="s">
        <v>15</v>
      </c>
      <c r="D69" t="s">
        <v>204</v>
      </c>
      <c r="E69" t="s">
        <v>205</v>
      </c>
      <c r="F69" s="2">
        <v>1080565</v>
      </c>
      <c r="G69" s="2">
        <v>4</v>
      </c>
      <c r="H69" s="2">
        <v>0</v>
      </c>
    </row>
    <row r="70" spans="1:8" outlineLevel="2" x14ac:dyDescent="0.35">
      <c r="A70" t="s">
        <v>17</v>
      </c>
      <c r="B70" t="s">
        <v>206</v>
      </c>
      <c r="C70" t="s">
        <v>12</v>
      </c>
      <c r="D70" t="s">
        <v>207</v>
      </c>
      <c r="E70" t="s">
        <v>208</v>
      </c>
      <c r="F70" s="2">
        <v>750000</v>
      </c>
      <c r="G70" s="2">
        <v>3</v>
      </c>
      <c r="H70" s="2">
        <v>0</v>
      </c>
    </row>
    <row r="71" spans="1:8" outlineLevel="2" x14ac:dyDescent="0.35">
      <c r="A71" t="s">
        <v>17</v>
      </c>
      <c r="B71" t="s">
        <v>209</v>
      </c>
      <c r="C71" t="s">
        <v>12</v>
      </c>
      <c r="D71" t="s">
        <v>210</v>
      </c>
      <c r="E71" t="s">
        <v>139</v>
      </c>
      <c r="F71" s="2">
        <v>936120</v>
      </c>
      <c r="G71" s="2">
        <v>6</v>
      </c>
      <c r="H71" s="2">
        <v>1</v>
      </c>
    </row>
    <row r="72" spans="1:8" outlineLevel="2" x14ac:dyDescent="0.35">
      <c r="A72" t="s">
        <v>17</v>
      </c>
      <c r="B72" t="s">
        <v>211</v>
      </c>
      <c r="C72" t="s">
        <v>15</v>
      </c>
      <c r="D72" t="s">
        <v>212</v>
      </c>
      <c r="E72" t="s">
        <v>213</v>
      </c>
      <c r="F72" s="2">
        <v>786615</v>
      </c>
      <c r="G72" s="2">
        <v>8</v>
      </c>
      <c r="H72" s="2">
        <v>1</v>
      </c>
    </row>
    <row r="73" spans="1:8" outlineLevel="1" x14ac:dyDescent="0.35">
      <c r="A73" s="1" t="s">
        <v>25</v>
      </c>
      <c r="F73" s="2">
        <f>SUBTOTAL(9,F43:F72)</f>
        <v>36398801</v>
      </c>
      <c r="G73" s="2">
        <f>SUBTOTAL(9,G43:G72)</f>
        <v>316</v>
      </c>
      <c r="H73" s="2">
        <f>SUBTOTAL(9,H43:H72)</f>
        <v>10</v>
      </c>
    </row>
    <row r="74" spans="1:8" outlineLevel="2" x14ac:dyDescent="0.35">
      <c r="A74" t="s">
        <v>29</v>
      </c>
      <c r="B74" t="s">
        <v>214</v>
      </c>
      <c r="C74" t="s">
        <v>14</v>
      </c>
      <c r="D74" t="s">
        <v>215</v>
      </c>
      <c r="E74" t="s">
        <v>216</v>
      </c>
      <c r="F74" s="2">
        <v>500000</v>
      </c>
      <c r="G74" s="2">
        <v>1</v>
      </c>
      <c r="H74" s="2">
        <v>0</v>
      </c>
    </row>
    <row r="75" spans="1:8" outlineLevel="2" x14ac:dyDescent="0.35">
      <c r="A75" t="s">
        <v>29</v>
      </c>
      <c r="B75" t="s">
        <v>217</v>
      </c>
      <c r="C75" t="s">
        <v>14</v>
      </c>
      <c r="D75" t="s">
        <v>218</v>
      </c>
      <c r="E75" t="s">
        <v>219</v>
      </c>
      <c r="F75" s="2">
        <v>500000</v>
      </c>
      <c r="G75" s="2">
        <v>0</v>
      </c>
      <c r="H75" s="2">
        <v>0</v>
      </c>
    </row>
    <row r="76" spans="1:8" outlineLevel="2" x14ac:dyDescent="0.35">
      <c r="A76" t="s">
        <v>29</v>
      </c>
      <c r="B76" t="s">
        <v>220</v>
      </c>
      <c r="C76" t="s">
        <v>14</v>
      </c>
      <c r="D76" t="s">
        <v>221</v>
      </c>
      <c r="E76" t="s">
        <v>222</v>
      </c>
      <c r="F76" s="2">
        <v>1000000</v>
      </c>
      <c r="G76" s="2">
        <v>0</v>
      </c>
      <c r="H76" s="2">
        <v>0</v>
      </c>
    </row>
    <row r="77" spans="1:8" outlineLevel="1" x14ac:dyDescent="0.35">
      <c r="A77" s="1" t="s">
        <v>30</v>
      </c>
      <c r="F77" s="2">
        <f>SUBTOTAL(9,F74:F76)</f>
        <v>2000000</v>
      </c>
      <c r="G77" s="2">
        <f>SUBTOTAL(9,G74:G76)</f>
        <v>1</v>
      </c>
      <c r="H77" s="2">
        <f>SUBTOTAL(9,H74:H76)</f>
        <v>0</v>
      </c>
    </row>
    <row r="78" spans="1:8" outlineLevel="2" x14ac:dyDescent="0.35">
      <c r="A78" t="s">
        <v>18</v>
      </c>
      <c r="B78" t="s">
        <v>223</v>
      </c>
      <c r="C78" t="s">
        <v>12</v>
      </c>
      <c r="D78" t="s">
        <v>224</v>
      </c>
      <c r="E78" t="s">
        <v>225</v>
      </c>
      <c r="F78" s="2">
        <v>535236</v>
      </c>
      <c r="G78" s="2">
        <v>3</v>
      </c>
      <c r="H78" s="2">
        <v>0</v>
      </c>
    </row>
    <row r="79" spans="1:8" outlineLevel="2" x14ac:dyDescent="0.35">
      <c r="A79" t="s">
        <v>18</v>
      </c>
      <c r="B79" t="s">
        <v>226</v>
      </c>
      <c r="C79" t="s">
        <v>14</v>
      </c>
      <c r="D79" t="s">
        <v>227</v>
      </c>
      <c r="E79" t="s">
        <v>228</v>
      </c>
      <c r="F79" s="2">
        <v>564595</v>
      </c>
      <c r="G79" s="2">
        <v>1</v>
      </c>
      <c r="H79" s="2">
        <v>1</v>
      </c>
    </row>
    <row r="80" spans="1:8" outlineLevel="2" x14ac:dyDescent="0.35">
      <c r="A80" t="s">
        <v>18</v>
      </c>
      <c r="B80" t="s">
        <v>229</v>
      </c>
      <c r="C80" t="s">
        <v>12</v>
      </c>
      <c r="D80" t="s">
        <v>230</v>
      </c>
      <c r="E80" t="s">
        <v>41</v>
      </c>
      <c r="F80" s="2">
        <v>1500000</v>
      </c>
      <c r="G80" s="2">
        <v>1</v>
      </c>
      <c r="H80" s="2">
        <v>1</v>
      </c>
    </row>
    <row r="81" spans="1:8" outlineLevel="2" x14ac:dyDescent="0.35">
      <c r="A81" t="s">
        <v>18</v>
      </c>
      <c r="B81" t="s">
        <v>231</v>
      </c>
      <c r="C81" t="s">
        <v>12</v>
      </c>
      <c r="D81" t="s">
        <v>232</v>
      </c>
      <c r="E81" t="s">
        <v>233</v>
      </c>
      <c r="F81" s="2">
        <v>515857</v>
      </c>
      <c r="G81" s="2">
        <v>4</v>
      </c>
      <c r="H81" s="2">
        <v>0</v>
      </c>
    </row>
    <row r="82" spans="1:8" outlineLevel="2" x14ac:dyDescent="0.35">
      <c r="A82" t="s">
        <v>18</v>
      </c>
      <c r="B82" t="s">
        <v>234</v>
      </c>
      <c r="C82" t="s">
        <v>14</v>
      </c>
      <c r="D82" t="s">
        <v>235</v>
      </c>
      <c r="E82" t="s">
        <v>41</v>
      </c>
      <c r="F82" s="2">
        <v>588669</v>
      </c>
      <c r="G82" s="2">
        <v>1</v>
      </c>
      <c r="H82" s="2">
        <v>0</v>
      </c>
    </row>
    <row r="83" spans="1:8" outlineLevel="2" x14ac:dyDescent="0.35">
      <c r="A83" t="s">
        <v>18</v>
      </c>
      <c r="B83" t="s">
        <v>236</v>
      </c>
      <c r="C83" t="s">
        <v>12</v>
      </c>
      <c r="D83" t="s">
        <v>237</v>
      </c>
      <c r="E83" t="s">
        <v>238</v>
      </c>
      <c r="F83" s="2">
        <v>1415760</v>
      </c>
      <c r="G83" s="2">
        <v>3</v>
      </c>
      <c r="H83" s="2">
        <v>1</v>
      </c>
    </row>
    <row r="84" spans="1:8" outlineLevel="2" x14ac:dyDescent="0.35">
      <c r="A84" t="s">
        <v>18</v>
      </c>
      <c r="B84" t="s">
        <v>239</v>
      </c>
      <c r="C84" t="s">
        <v>12</v>
      </c>
      <c r="D84" t="s">
        <v>240</v>
      </c>
      <c r="E84" t="s">
        <v>241</v>
      </c>
      <c r="F84" s="2">
        <v>503838</v>
      </c>
      <c r="G84" s="2">
        <v>3</v>
      </c>
      <c r="H84" s="2">
        <v>1</v>
      </c>
    </row>
    <row r="85" spans="1:8" outlineLevel="2" x14ac:dyDescent="0.35">
      <c r="A85" t="s">
        <v>18</v>
      </c>
      <c r="B85" t="s">
        <v>242</v>
      </c>
      <c r="C85" t="s">
        <v>14</v>
      </c>
      <c r="D85" t="s">
        <v>243</v>
      </c>
      <c r="E85" t="s">
        <v>244</v>
      </c>
      <c r="F85" s="2">
        <v>535826</v>
      </c>
      <c r="G85" s="2">
        <v>1</v>
      </c>
      <c r="H85" s="2">
        <v>0</v>
      </c>
    </row>
    <row r="86" spans="1:8" outlineLevel="2" x14ac:dyDescent="0.35">
      <c r="A86" t="s">
        <v>18</v>
      </c>
      <c r="B86" t="s">
        <v>245</v>
      </c>
      <c r="C86" t="s">
        <v>12</v>
      </c>
      <c r="D86" t="s">
        <v>246</v>
      </c>
      <c r="E86" t="s">
        <v>38</v>
      </c>
      <c r="F86" s="2">
        <v>565102</v>
      </c>
      <c r="G86" s="2">
        <v>3</v>
      </c>
      <c r="H86" s="2">
        <v>1</v>
      </c>
    </row>
    <row r="87" spans="1:8" outlineLevel="2" x14ac:dyDescent="0.35">
      <c r="A87" t="s">
        <v>18</v>
      </c>
      <c r="B87" t="s">
        <v>247</v>
      </c>
      <c r="C87" t="s">
        <v>12</v>
      </c>
      <c r="D87" t="s">
        <v>248</v>
      </c>
      <c r="E87" t="s">
        <v>249</v>
      </c>
      <c r="F87" s="2">
        <v>860000</v>
      </c>
      <c r="G87" s="2">
        <v>2</v>
      </c>
      <c r="H87" s="2">
        <v>1</v>
      </c>
    </row>
    <row r="88" spans="1:8" outlineLevel="2" x14ac:dyDescent="0.35">
      <c r="A88" t="s">
        <v>18</v>
      </c>
      <c r="B88" t="s">
        <v>250</v>
      </c>
      <c r="C88" t="s">
        <v>12</v>
      </c>
      <c r="D88" t="s">
        <v>251</v>
      </c>
      <c r="E88" t="s">
        <v>252</v>
      </c>
      <c r="F88" s="2">
        <v>823914</v>
      </c>
      <c r="G88" s="2">
        <v>2</v>
      </c>
      <c r="H88" s="2">
        <v>0</v>
      </c>
    </row>
    <row r="89" spans="1:8" outlineLevel="2" x14ac:dyDescent="0.35">
      <c r="A89" t="s">
        <v>18</v>
      </c>
      <c r="B89" t="s">
        <v>253</v>
      </c>
      <c r="C89" t="s">
        <v>12</v>
      </c>
      <c r="D89" t="s">
        <v>254</v>
      </c>
      <c r="E89" t="s">
        <v>255</v>
      </c>
      <c r="F89" s="2">
        <v>576866</v>
      </c>
      <c r="G89" s="2">
        <v>3</v>
      </c>
      <c r="H89" s="2">
        <v>0</v>
      </c>
    </row>
    <row r="90" spans="1:8" outlineLevel="2" x14ac:dyDescent="0.35">
      <c r="A90" t="s">
        <v>18</v>
      </c>
      <c r="B90" t="s">
        <v>256</v>
      </c>
      <c r="C90" t="s">
        <v>14</v>
      </c>
      <c r="D90" t="s">
        <v>257</v>
      </c>
      <c r="E90" t="s">
        <v>34</v>
      </c>
      <c r="F90" s="2">
        <v>500000</v>
      </c>
      <c r="G90" s="2">
        <v>1</v>
      </c>
      <c r="H90" s="2">
        <v>0</v>
      </c>
    </row>
    <row r="91" spans="1:8" outlineLevel="2" x14ac:dyDescent="0.35">
      <c r="A91" t="s">
        <v>18</v>
      </c>
      <c r="B91" t="s">
        <v>258</v>
      </c>
      <c r="C91" t="s">
        <v>12</v>
      </c>
      <c r="D91" t="s">
        <v>259</v>
      </c>
      <c r="E91" t="s">
        <v>33</v>
      </c>
      <c r="F91" s="2">
        <v>584850</v>
      </c>
      <c r="G91" s="2">
        <v>3</v>
      </c>
      <c r="H91" s="2">
        <v>1</v>
      </c>
    </row>
    <row r="92" spans="1:8" outlineLevel="2" x14ac:dyDescent="0.35">
      <c r="A92" t="s">
        <v>18</v>
      </c>
      <c r="B92" t="s">
        <v>260</v>
      </c>
      <c r="C92" t="s">
        <v>12</v>
      </c>
      <c r="D92" t="s">
        <v>261</v>
      </c>
      <c r="E92" t="s">
        <v>262</v>
      </c>
      <c r="F92" s="2">
        <v>588336</v>
      </c>
      <c r="G92" s="2">
        <v>3</v>
      </c>
      <c r="H92" s="2">
        <v>1</v>
      </c>
    </row>
    <row r="93" spans="1:8" outlineLevel="2" x14ac:dyDescent="0.35">
      <c r="A93" t="s">
        <v>18</v>
      </c>
      <c r="B93" t="s">
        <v>263</v>
      </c>
      <c r="C93" t="s">
        <v>12</v>
      </c>
      <c r="D93" t="s">
        <v>264</v>
      </c>
      <c r="E93" t="s">
        <v>265</v>
      </c>
      <c r="F93" s="2">
        <v>675025</v>
      </c>
      <c r="G93" s="2">
        <v>3</v>
      </c>
      <c r="H93" s="2">
        <v>1</v>
      </c>
    </row>
    <row r="94" spans="1:8" outlineLevel="2" x14ac:dyDescent="0.35">
      <c r="A94" t="s">
        <v>18</v>
      </c>
      <c r="B94" t="s">
        <v>266</v>
      </c>
      <c r="C94" t="s">
        <v>12</v>
      </c>
      <c r="D94" t="s">
        <v>267</v>
      </c>
      <c r="E94" t="s">
        <v>268</v>
      </c>
      <c r="F94" s="2">
        <v>596358</v>
      </c>
      <c r="G94" s="2">
        <v>3</v>
      </c>
      <c r="H94" s="2">
        <v>0</v>
      </c>
    </row>
    <row r="95" spans="1:8" outlineLevel="2" x14ac:dyDescent="0.35">
      <c r="A95" t="s">
        <v>18</v>
      </c>
      <c r="B95" t="s">
        <v>269</v>
      </c>
      <c r="C95" t="s">
        <v>14</v>
      </c>
      <c r="D95" t="s">
        <v>270</v>
      </c>
      <c r="E95" t="s">
        <v>271</v>
      </c>
      <c r="F95" s="2">
        <v>520603</v>
      </c>
      <c r="G95" s="2">
        <v>2</v>
      </c>
      <c r="H95" s="2">
        <v>1</v>
      </c>
    </row>
    <row r="96" spans="1:8" outlineLevel="2" x14ac:dyDescent="0.35">
      <c r="A96" t="s">
        <v>18</v>
      </c>
      <c r="B96" t="s">
        <v>272</v>
      </c>
      <c r="C96" t="s">
        <v>12</v>
      </c>
      <c r="D96" t="s">
        <v>273</v>
      </c>
      <c r="E96" t="s">
        <v>274</v>
      </c>
      <c r="F96" s="2">
        <v>590110</v>
      </c>
      <c r="G96" s="2">
        <v>3</v>
      </c>
      <c r="H96" s="2">
        <v>1</v>
      </c>
    </row>
    <row r="97" spans="1:8" outlineLevel="1" x14ac:dyDescent="0.35">
      <c r="A97" s="1" t="s">
        <v>26</v>
      </c>
      <c r="F97" s="2">
        <f>SUBTOTAL(9,F78:F96)</f>
        <v>13040945</v>
      </c>
      <c r="G97" s="2">
        <f>SUBTOTAL(9,G78:G96)</f>
        <v>45</v>
      </c>
      <c r="H97" s="2">
        <f>SUBTOTAL(9,H78:H96)</f>
        <v>11</v>
      </c>
    </row>
    <row r="98" spans="1:8" outlineLevel="2" x14ac:dyDescent="0.35">
      <c r="A98" t="s">
        <v>19</v>
      </c>
      <c r="B98" t="s">
        <v>275</v>
      </c>
      <c r="C98" t="s">
        <v>12</v>
      </c>
      <c r="D98" t="s">
        <v>276</v>
      </c>
      <c r="E98" t="s">
        <v>277</v>
      </c>
      <c r="F98" s="2">
        <v>2500000</v>
      </c>
    </row>
    <row r="99" spans="1:8" outlineLevel="2" x14ac:dyDescent="0.35">
      <c r="A99" t="s">
        <v>19</v>
      </c>
      <c r="B99" t="s">
        <v>278</v>
      </c>
      <c r="C99" t="s">
        <v>12</v>
      </c>
      <c r="D99" t="s">
        <v>279</v>
      </c>
      <c r="E99" t="s">
        <v>280</v>
      </c>
      <c r="F99" s="2">
        <v>20000000</v>
      </c>
    </row>
    <row r="100" spans="1:8" outlineLevel="2" x14ac:dyDescent="0.35">
      <c r="A100" t="s">
        <v>19</v>
      </c>
      <c r="B100" t="s">
        <v>281</v>
      </c>
      <c r="C100" t="s">
        <v>12</v>
      </c>
      <c r="D100" t="s">
        <v>282</v>
      </c>
      <c r="E100" t="s">
        <v>283</v>
      </c>
      <c r="F100" s="2">
        <v>2749000</v>
      </c>
    </row>
    <row r="101" spans="1:8" outlineLevel="2" x14ac:dyDescent="0.35">
      <c r="A101" t="s">
        <v>19</v>
      </c>
      <c r="B101" t="s">
        <v>284</v>
      </c>
      <c r="C101" t="s">
        <v>12</v>
      </c>
      <c r="D101" t="s">
        <v>285</v>
      </c>
      <c r="E101" t="s">
        <v>286</v>
      </c>
      <c r="F101" s="2">
        <v>690000</v>
      </c>
    </row>
    <row r="102" spans="1:8" outlineLevel="2" x14ac:dyDescent="0.35">
      <c r="A102" t="s">
        <v>19</v>
      </c>
      <c r="B102" t="s">
        <v>287</v>
      </c>
      <c r="C102" t="s">
        <v>12</v>
      </c>
      <c r="D102" t="s">
        <v>288</v>
      </c>
      <c r="E102" t="s">
        <v>289</v>
      </c>
      <c r="F102" s="2">
        <v>840000</v>
      </c>
    </row>
    <row r="103" spans="1:8" outlineLevel="2" x14ac:dyDescent="0.35">
      <c r="A103" t="s">
        <v>19</v>
      </c>
      <c r="B103" t="s">
        <v>290</v>
      </c>
      <c r="C103" t="s">
        <v>12</v>
      </c>
      <c r="D103" t="s">
        <v>291</v>
      </c>
      <c r="E103" t="s">
        <v>292</v>
      </c>
      <c r="F103" s="2">
        <v>770000</v>
      </c>
    </row>
    <row r="104" spans="1:8" outlineLevel="2" x14ac:dyDescent="0.35">
      <c r="A104" t="s">
        <v>19</v>
      </c>
      <c r="B104" t="s">
        <v>293</v>
      </c>
      <c r="C104" t="s">
        <v>12</v>
      </c>
      <c r="D104" t="s">
        <v>294</v>
      </c>
      <c r="E104" t="s">
        <v>295</v>
      </c>
      <c r="F104" s="2">
        <v>1632065</v>
      </c>
    </row>
    <row r="105" spans="1:8" outlineLevel="2" x14ac:dyDescent="0.35">
      <c r="A105" t="s">
        <v>19</v>
      </c>
      <c r="B105" t="s">
        <v>296</v>
      </c>
      <c r="C105" t="s">
        <v>12</v>
      </c>
      <c r="D105" t="s">
        <v>297</v>
      </c>
      <c r="E105" t="s">
        <v>298</v>
      </c>
      <c r="F105" s="2">
        <v>1250000</v>
      </c>
    </row>
    <row r="106" spans="1:8" outlineLevel="2" x14ac:dyDescent="0.35">
      <c r="A106" t="s">
        <v>19</v>
      </c>
      <c r="B106" t="s">
        <v>299</v>
      </c>
      <c r="C106" t="s">
        <v>12</v>
      </c>
      <c r="D106" t="s">
        <v>300</v>
      </c>
      <c r="E106" t="s">
        <v>301</v>
      </c>
      <c r="F106" s="2">
        <v>1685445</v>
      </c>
    </row>
    <row r="107" spans="1:8" outlineLevel="2" x14ac:dyDescent="0.35">
      <c r="A107" t="s">
        <v>19</v>
      </c>
      <c r="B107" t="s">
        <v>302</v>
      </c>
      <c r="C107" t="s">
        <v>12</v>
      </c>
      <c r="D107" t="s">
        <v>303</v>
      </c>
      <c r="E107" t="s">
        <v>304</v>
      </c>
      <c r="F107" s="2">
        <v>720000</v>
      </c>
    </row>
    <row r="108" spans="1:8" outlineLevel="1" x14ac:dyDescent="0.35">
      <c r="A108" s="1" t="s">
        <v>27</v>
      </c>
      <c r="F108" s="2">
        <f>SUBTOTAL(9,F98:F107)</f>
        <v>32836510</v>
      </c>
      <c r="G108" s="2">
        <f>SUBTOTAL(9,G98:G107)</f>
        <v>0</v>
      </c>
      <c r="H108" s="2">
        <f>SUBTOTAL(9,H98:H107)</f>
        <v>0</v>
      </c>
    </row>
    <row r="109" spans="1:8" outlineLevel="2" x14ac:dyDescent="0.35">
      <c r="A109" t="s">
        <v>42</v>
      </c>
      <c r="B109" t="s">
        <v>305</v>
      </c>
      <c r="C109" t="s">
        <v>12</v>
      </c>
      <c r="D109" t="s">
        <v>306</v>
      </c>
      <c r="E109" t="s">
        <v>307</v>
      </c>
      <c r="F109" s="2">
        <v>48361787</v>
      </c>
      <c r="G109" s="2">
        <v>206</v>
      </c>
      <c r="H109" s="2">
        <v>0</v>
      </c>
    </row>
    <row r="110" spans="1:8" outlineLevel="1" x14ac:dyDescent="0.35">
      <c r="A110" s="1" t="s">
        <v>43</v>
      </c>
      <c r="F110" s="2">
        <f>SUBTOTAL(9,F109:F109)</f>
        <v>48361787</v>
      </c>
      <c r="G110" s="2">
        <f>SUBTOTAL(9,G109:G109)</f>
        <v>206</v>
      </c>
      <c r="H110" s="2">
        <f>SUBTOTAL(9,H109:H109)</f>
        <v>0</v>
      </c>
    </row>
    <row r="111" spans="1:8" x14ac:dyDescent="0.35">
      <c r="A111" s="1" t="s">
        <v>28</v>
      </c>
      <c r="F111" s="2">
        <f>SUBTOTAL(9,F8:F109)</f>
        <v>203291534</v>
      </c>
      <c r="G111" s="2">
        <f>SUBTOTAL(9,G8:G109)</f>
        <v>658</v>
      </c>
      <c r="H111" s="2">
        <f>SUBTOTAL(9,H8:H109)</f>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June 2021</dc:title>
  <dc:creator>Domansky, Scott</dc:creator>
  <cp:lastModifiedBy>Callison, Moon</cp:lastModifiedBy>
  <dcterms:created xsi:type="dcterms:W3CDTF">2018-12-03T22:59:04Z</dcterms:created>
  <dcterms:modified xsi:type="dcterms:W3CDTF">2021-07-12T21:58:03Z</dcterms:modified>
</cp:coreProperties>
</file>