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57D9A34F-F75E-488C-81FD-70D8B4A2E7E7}" xr6:coauthVersionLast="47" xr6:coauthVersionMax="47" xr10:uidLastSave="{00000000-0000-0000-0000-000000000000}"/>
  <bookViews>
    <workbookView xWindow="15255" yWindow="855" windowWidth="21600" windowHeight="11482" xr2:uid="{40CC2984-8280-4163-A0DF-FF9864B89EEE}"/>
  </bookViews>
  <sheets>
    <sheet name="July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2" i="1" l="1"/>
  <c r="G72" i="1"/>
  <c r="F72" i="1"/>
  <c r="H68" i="1"/>
  <c r="G68" i="1"/>
  <c r="F68" i="1"/>
  <c r="H66" i="1"/>
  <c r="G66" i="1"/>
  <c r="F66" i="1"/>
  <c r="H50" i="1"/>
  <c r="G50" i="1"/>
  <c r="F50" i="1"/>
  <c r="H47" i="1"/>
  <c r="G47" i="1"/>
  <c r="F47" i="1"/>
  <c r="H27" i="1"/>
  <c r="G27" i="1"/>
  <c r="F27" i="1"/>
  <c r="H21" i="1"/>
  <c r="G21" i="1"/>
  <c r="F21" i="1"/>
  <c r="H19" i="1"/>
  <c r="G19" i="1"/>
  <c r="F19" i="1"/>
  <c r="F73" i="1" s="1"/>
  <c r="H11" i="1"/>
  <c r="H73" i="1" s="1"/>
  <c r="G11" i="1"/>
  <c r="G73" i="1" s="1"/>
  <c r="F11" i="1"/>
</calcChain>
</file>

<file path=xl/sharedStrings.xml><?xml version="1.0" encoding="utf-8"?>
<sst xmlns="http://schemas.openxmlformats.org/spreadsheetml/2006/main" count="302" uniqueCount="202">
  <si>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</si>
  <si>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</si>
  <si>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</si>
  <si>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</si>
  <si>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</si>
  <si>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</si>
  <si>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</si>
  <si>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</si>
  <si>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</si>
  <si>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</si>
  <si>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</si>
  <si>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</si>
  <si>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</si>
  <si>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</si>
  <si>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</si>
  <si>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</si>
  <si>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</si>
  <si>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</si>
  <si>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</si>
  <si>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</si>
  <si>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</si>
  <si>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</si>
  <si>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</si>
  <si>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</si>
  <si>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</si>
  <si>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</si>
  <si>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Permit-Single Family/Duplex-Add/Alt</t>
  </si>
  <si>
    <t>Construction Permit-Single Family/Duplex-Add/Alt Total</t>
  </si>
  <si>
    <t>Construction Permit-Institutional-Add/Alt</t>
  </si>
  <si>
    <t>Establish use as and construct a single-family residence, per plans</t>
  </si>
  <si>
    <t>Construction Permit-Institutional-Add/Alt Total</t>
  </si>
  <si>
    <t>Construction Permit-Commercial-New</t>
  </si>
  <si>
    <t>Construction Permit-Commercial-New Total</t>
  </si>
  <si>
    <t>Establish use as and construct a townhouse structure, per plan.</t>
  </si>
  <si>
    <t>Establish use as and construct a single-family residence with an attached accessory dwelling unit (AADU) and a detached accessory dwelling unit (DADU), per plan.</t>
  </si>
  <si>
    <t>July</t>
  </si>
  <si>
    <t>6835018-BK</t>
  </si>
  <si>
    <t>2401 UTAH AVE S</t>
  </si>
  <si>
    <t>Blanket permit tenant improvements to office space for Starbucks on the 3-9th floors, per plans.</t>
  </si>
  <si>
    <t>6841233-BK</t>
  </si>
  <si>
    <t>701 5TH AVE</t>
  </si>
  <si>
    <t>Blanket permit tenant improvements to office space for MCG Health on the 48th and 49th floors, per plans.</t>
  </si>
  <si>
    <t>6849365-BK</t>
  </si>
  <si>
    <t>1000 2ND AVE</t>
  </si>
  <si>
    <t>Blanket permit tenant improvements to office space for WSCD on the 20th floor, per plans.</t>
  </si>
  <si>
    <t>6746032-CN</t>
  </si>
  <si>
    <t>2815 ELLIOTT AVE</t>
  </si>
  <si>
    <t>Construct initial tenant improvements to restaurant and establish accessory brewery (Here Today) and occupy, per plans.</t>
  </si>
  <si>
    <t>6768109-CN</t>
  </si>
  <si>
    <t>6400 roosevelt WAY NE</t>
  </si>
  <si>
    <t>Construct interior alterations for health club [LA FITNESS] in commercial building, occupy per plan. [Use established under 6735014-CN.]</t>
  </si>
  <si>
    <t>6771286-CN</t>
  </si>
  <si>
    <t>901 FAIRVIEW AVE N</t>
  </si>
  <si>
    <t>Substantial alterations throughout existing mixed use building, per plans.  Occupancy of tenant spaces under separate permits.  Project includes mechanical review.</t>
  </si>
  <si>
    <t>6818555-CN</t>
  </si>
  <si>
    <t>400 DEXTER AVE N</t>
  </si>
  <si>
    <t>Tenant improvements on levels 10 and 11 for office/lab spaces, per plans.  Project includes mechanical work.</t>
  </si>
  <si>
    <t>6824815-CN</t>
  </si>
  <si>
    <t>5030 1ST AVE S</t>
  </si>
  <si>
    <t>Construct tenant improvements to office building. per plans</t>
  </si>
  <si>
    <t>6832924-CN</t>
  </si>
  <si>
    <t>600 PINE ST</t>
  </si>
  <si>
    <t>Tenant improvements to existing ground floor retail space for Tiffany &amp; Co, per plans.</t>
  </si>
  <si>
    <t>6842087-CN</t>
  </si>
  <si>
    <t>825 EASTLAKE AVE E</t>
  </si>
  <si>
    <t>Tenant improvements for exam rooms (Building G level 3), subject to field inspection.</t>
  </si>
  <si>
    <t>6804683-CN</t>
  </si>
  <si>
    <t>1201 2ND AVE</t>
  </si>
  <si>
    <t>Change of use from retail to eating and drinking establishment and construct interior alterations to portion of floor 3, and occupy per plan. Mechanical included.</t>
  </si>
  <si>
    <t>6719423-CN</t>
  </si>
  <si>
    <t>1418 NW 65TH ST</t>
  </si>
  <si>
    <t>Construct exterior cladding repairs to existing school (Ballard High School), per plan.</t>
  </si>
  <si>
    <t>6721060-CN</t>
  </si>
  <si>
    <t>7110 62ND AVE NE</t>
  </si>
  <si>
    <t>Alterations to exterior and interior of existing Magnuson Community Center including sitework, and occupy per plans.  Project includes mechanical.</t>
  </si>
  <si>
    <t>6776406-CN</t>
  </si>
  <si>
    <t>6760 34TH AVE SW</t>
  </si>
  <si>
    <t>Construct additions and alterations to West Seattle Elementary School, occupy per plan.  Mechanical included.</t>
  </si>
  <si>
    <t>6781407-CN</t>
  </si>
  <si>
    <t>3429 45th AVE SW</t>
  </si>
  <si>
    <t>Construct an addition to an institutional building (Madison Middle School) and, occupy per plan. Mechanical is included.</t>
  </si>
  <si>
    <t>6821179-CN</t>
  </si>
  <si>
    <t>4800 SAND POINT WAY NE</t>
  </si>
  <si>
    <t>Construct interior alterations and partial change of use from business to eating and drinking establishment to portion of 3rd (Starbucks) in Seattle Children's Hospital and occupy, per plan. Mechanical included.</t>
  </si>
  <si>
    <t>6604491-CN</t>
  </si>
  <si>
    <t>157 12TH AVE</t>
  </si>
  <si>
    <t>Construct new multifamily building  with ground floor commercial and occupy per plan.</t>
  </si>
  <si>
    <t>6624502-CN</t>
  </si>
  <si>
    <t>1531 18TH AVE S</t>
  </si>
  <si>
    <t>Establish use as and construct a SEDU multi-family building, occupy per plans.</t>
  </si>
  <si>
    <t>6684263-CN</t>
  </si>
  <si>
    <t>6300 9TH AVE NE</t>
  </si>
  <si>
    <t>Construct shoring and excavation for new apartment building, per plans (foundation as well as below-grade and above-grade structure under 6654424-CN).</t>
  </si>
  <si>
    <t>6686867-CN</t>
  </si>
  <si>
    <t>2401 SW EDMUNDS ST</t>
  </si>
  <si>
    <t>Establish use as rowhouse and construct a townhouse structure, per plan.</t>
  </si>
  <si>
    <t>6688850-CN</t>
  </si>
  <si>
    <t>6612 CARLETON AVE S</t>
  </si>
  <si>
    <t>Construct new South townhouse structure (bldg 1), per plan. (Establish use as rowhouse and construct 1 new townhouse and 1 new multifamily building with surface parking. Review &amp; processing for 2 construction records under permit # 6688850-CN).</t>
  </si>
  <si>
    <t>6697745-CN</t>
  </si>
  <si>
    <t>1100 BOYLSTON AVE</t>
  </si>
  <si>
    <t>Shoring and excavation for mixed-use structure, per plan</t>
  </si>
  <si>
    <t>6722431-CN</t>
  </si>
  <si>
    <t>803 S WASHINGTON ST</t>
  </si>
  <si>
    <t>Shoring and Excavation including augercast piles for residential and retail building with two towers and below grade parking, per plan</t>
  </si>
  <si>
    <t>6737277-CN</t>
  </si>
  <si>
    <t>1722 19TH AVE</t>
  </si>
  <si>
    <t>Construct affordable housing apartment building, occupy per plan. Mechanical included this permit</t>
  </si>
  <si>
    <t>6737928-CN</t>
  </si>
  <si>
    <t>4316 FREMONT AVE N</t>
  </si>
  <si>
    <t>Establish use as apartments and restaurant, construct mixed-use building and occupy, per plans. Mechanical included.</t>
  </si>
  <si>
    <t>6743072-CN</t>
  </si>
  <si>
    <t>5223 M L KING JR WAY S</t>
  </si>
  <si>
    <t>Establish use as rowhouse and construct 4-unit townhouse, per plan.</t>
  </si>
  <si>
    <t>6744715-CN</t>
  </si>
  <si>
    <t>5612 14TH AVE NW</t>
  </si>
  <si>
    <t>Construct west 3-unit townhouse, per plans.  (Establish use as townhouses and construct two 3-unit townhouse structures.  Reviews and processing for 2 construction records under 6744715-CN)</t>
  </si>
  <si>
    <t>6745968-CN</t>
  </si>
  <si>
    <t>5610 14TH AVE NW</t>
  </si>
  <si>
    <t>Construct east 3-unit townhouse, per plans.  (Establish use as townhouses and construct two 3-unit townhouse structures.  Reviews and processing for 2 construction records under 6744715-CN)</t>
  </si>
  <si>
    <t>6749428-CN</t>
  </si>
  <si>
    <t>901 S WARSAW ST</t>
  </si>
  <si>
    <t>Construct North multifamily structure (bldg 2) and occupy, per plan. (Establish use as and construct 1 new townhouse and 1 new multifamily building with surface parking. Review &amp; processing for 2 construction records under permit # 6688850-CN).</t>
  </si>
  <si>
    <t>6775969-CN</t>
  </si>
  <si>
    <t>1110 33RD AVE</t>
  </si>
  <si>
    <t>Construct West live-work structure, per plan. (Establish use as live-work and construct 2 live-work structures. Review and process for 2 record numbers under 6775969-CN)</t>
  </si>
  <si>
    <t>6780685-CN</t>
  </si>
  <si>
    <t>826 17TH AVE</t>
  </si>
  <si>
    <t>Establish use as rowhouse and construct duplex structure, per plan</t>
  </si>
  <si>
    <t>6782037-CN</t>
  </si>
  <si>
    <t>814 B 17TH AVE</t>
  </si>
  <si>
    <t>Construct West multi-family building and occupy per plan. (Establish use as townhouse and single-family residence and construct duplex with attached accessory dwelling unit (AADU) and single-family residence with AADU / review &amp; process for 2 CN's under 6782037-CN.)</t>
  </si>
  <si>
    <t>6790545-CN</t>
  </si>
  <si>
    <t>215 17TH AVE S</t>
  </si>
  <si>
    <t>Establish use as townhouses and construct a multi-family building, occupy per plans</t>
  </si>
  <si>
    <t>6804677-CN</t>
  </si>
  <si>
    <t>7930 RAINIER AVE S</t>
  </si>
  <si>
    <t>Construct west mixed use building A with below grade parking, occupy per plan. (Construct mixed use building and residential building. Review and processing for 2 records under # 6804677-CN.)  Revest of permit 6726468-CN.</t>
  </si>
  <si>
    <t>6805044-CN</t>
  </si>
  <si>
    <t>7951 WOLCOTT AVE S</t>
  </si>
  <si>
    <t>Construct east residential building B, occupy per plan. (Construct mixed use building and residential building. Review and processing for 2 records under # 6804677-CN.)</t>
  </si>
  <si>
    <t>6760703-CN</t>
  </si>
  <si>
    <t>101 LYNN ST</t>
  </si>
  <si>
    <t>Establish use of AADU in basement, construct 2nd story addition and substantial alterations to existing single family residence, per plan.</t>
  </si>
  <si>
    <t>6799887-CN</t>
  </si>
  <si>
    <t>5221 LAKE WASHINGTON BLVD S</t>
  </si>
  <si>
    <t>Construct substantial alterations to and a detached accessory dwelling unit (DADU) for a single family residence, per plan.</t>
  </si>
  <si>
    <t>6641074-CN</t>
  </si>
  <si>
    <t>2117 N 117TH ST</t>
  </si>
  <si>
    <t>Establish use and construction of an adult family home, per plans.</t>
  </si>
  <si>
    <t>6706317-CN</t>
  </si>
  <si>
    <t>326 NE 91ST ST</t>
  </si>
  <si>
    <t>Establish use as and construct new single family residence with attached accessory dwelling unit (AADU) and detached accessory dwelling unit (DADU), per plan.</t>
  </si>
  <si>
    <t>6757588-CN</t>
  </si>
  <si>
    <t>720 N 64TH ST</t>
  </si>
  <si>
    <t>6785865-CN</t>
  </si>
  <si>
    <t>1961 12TH AVE W</t>
  </si>
  <si>
    <t>Construct new East duplex, per plan. (Establish use as townhouse and construct 2 new duplexes, per plan.  Review &amp; process for two records under permit #6738384-CN).</t>
  </si>
  <si>
    <t>6788593-CN</t>
  </si>
  <si>
    <t>2043 NW 60TH ST</t>
  </si>
  <si>
    <t>Construct north townhouse structure (Establish use as and construct (2) townhouse structures, per plan.  Review and process (2) records under 6788593-CN)</t>
  </si>
  <si>
    <t>6788879-CN</t>
  </si>
  <si>
    <t>1119 18TH AVE</t>
  </si>
  <si>
    <t>Construct east duplex, per plan (Establish use as townhouses and construct 3 two-family dwellings, per plans. Reviews and processing for 3-CN's under 6788879)</t>
  </si>
  <si>
    <t>6795249-CN</t>
  </si>
  <si>
    <t>2045 NW 60TH ST</t>
  </si>
  <si>
    <t>Construct south townhouse structure (Establish use as and construct (2) townhouse structures, per plan.  Review and process (2) records under 6788593-CN)</t>
  </si>
  <si>
    <t>6795925-CN</t>
  </si>
  <si>
    <t>9220 1ST AVE NE</t>
  </si>
  <si>
    <t>Establish use as and construct a single family residence with one attached accessory dwelling unit (AADU) and one detached accessory dwelling unit (DADU), per plan.</t>
  </si>
  <si>
    <t>6800067-CN</t>
  </si>
  <si>
    <t>1047 NE 100TH ST</t>
  </si>
  <si>
    <t>Establish use as and construct a single-family residence with an attached accessory dwelling unit and a detached accessory dwelling unit with attached garage, per plans.</t>
  </si>
  <si>
    <t>6800662-CN</t>
  </si>
  <si>
    <t>5220 57TH AVE S</t>
  </si>
  <si>
    <t>Establish use as and construct new single family residence with attached garage and attached accessory dwelling unit (AADU), per plans.</t>
  </si>
  <si>
    <t>6800967-CN</t>
  </si>
  <si>
    <t>2421 3RD AVE W</t>
  </si>
  <si>
    <t>Establish use as and construct a single-family residence and convert existing dwelling into a detached accessory dwelling unit, per plans.</t>
  </si>
  <si>
    <t>6806574-CN</t>
  </si>
  <si>
    <t>7514 28TH AVE NW</t>
  </si>
  <si>
    <t>6813972-CN</t>
  </si>
  <si>
    <t>1936 5TH AVE W</t>
  </si>
  <si>
    <t>Establish use as and construct new single family residence with detached accessory dwelling unit (DADU) per plan.</t>
  </si>
  <si>
    <t>6814363-CN</t>
  </si>
  <si>
    <t>7751 20TH AVE NW</t>
  </si>
  <si>
    <t>Establish use as and construct new single family residence, existing foundation to remain, per plan.</t>
  </si>
  <si>
    <t>6826253-CN</t>
  </si>
  <si>
    <t>553 19TH AVE</t>
  </si>
  <si>
    <t>Construction Permit-Vacant Land-New</t>
  </si>
  <si>
    <t>6700072-CN</t>
  </si>
  <si>
    <t>907 HIAWATHA PL S</t>
  </si>
  <si>
    <t>6819088-ME</t>
  </si>
  <si>
    <t>714 S KING ST</t>
  </si>
  <si>
    <t>Whole building HVAC per plans.</t>
  </si>
  <si>
    <t>6837078-ME</t>
  </si>
  <si>
    <t>4501 12TH AVE NE</t>
  </si>
  <si>
    <t>Install new wall and ceiling hung HVAC units, refrigerant piping, thermostats and duct work.  Installation of outside air ventilation in the form of a DOAS. Demolition work shall include removal of existing equipment and refrigerant piping, per plans.</t>
  </si>
  <si>
    <t>6839606-ME</t>
  </si>
  <si>
    <t>325 9TH AVE</t>
  </si>
  <si>
    <t>Replace SF 43 fan with fan array and replace 22 VAV boxes with new.  Replace EF 41 &amp; 42 fans with new fan array, per plans.</t>
  </si>
  <si>
    <t>Construction Permit-Vacant Land-New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</si>
</sst>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73"/>
  <sheetViews>
    <sheetView tabSelected="1" zoomScaleNormal="100" workbookViewId="0">
      <selection activeCell="C7" sqref="C7"/>
    </sheetView>
  </sheetViews>
  <sheetFormatPr defaultRowHeight="14.5" outlineLevelRow="2" x14ac:dyDescent="0.35"/>
  <cols>
    <col min="1" max="1" width="47.26953125" customWidth="1"/>
    <col min="2" max="2" width="14.81640625" bestFit="1" customWidth="1"/>
    <col min="3" max="3" width="19" bestFit="1" customWidth="1"/>
    <col min="4" max="4" width="26.26953125" bestFit="1" customWidth="1"/>
    <col min="5" max="5" width="41.54296875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35</v>
      </c>
    </row>
    <row r="7" spans="1:8" ht="15.75" customHeight="1" x14ac:dyDescent="0.3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35">
      <c r="A8" t="s">
        <v>11</v>
      </c>
      <c r="B8" t="s">
        <v>36</v>
      </c>
      <c r="C8" t="s">
        <v>14</v>
      </c>
      <c r="D8" t="s">
        <v>37</v>
      </c>
      <c r="E8" t="s">
        <v>38</v>
      </c>
      <c r="F8" s="2">
        <v>8000000</v>
      </c>
    </row>
    <row r="9" spans="1:8" outlineLevel="2" x14ac:dyDescent="0.35">
      <c r="A9" t="s">
        <v>11</v>
      </c>
      <c r="B9" t="s">
        <v>39</v>
      </c>
      <c r="C9" t="s">
        <v>14</v>
      </c>
      <c r="D9" t="s">
        <v>40</v>
      </c>
      <c r="E9" t="s">
        <v>41</v>
      </c>
      <c r="F9" s="2">
        <v>4900000</v>
      </c>
    </row>
    <row r="10" spans="1:8" outlineLevel="2" x14ac:dyDescent="0.35">
      <c r="A10" t="s">
        <v>11</v>
      </c>
      <c r="B10" t="s">
        <v>42</v>
      </c>
      <c r="C10" t="s">
        <v>14</v>
      </c>
      <c r="D10" t="s">
        <v>43</v>
      </c>
      <c r="E10" t="s">
        <v>44</v>
      </c>
      <c r="F10" s="2">
        <v>676621</v>
      </c>
    </row>
    <row r="11" spans="1:8" outlineLevel="1" x14ac:dyDescent="0.35">
      <c r="A11" s="1" t="s">
        <v>20</v>
      </c>
      <c r="F11" s="2">
        <f>SUBTOTAL(9,F8:F10)</f>
        <v>13576621</v>
      </c>
      <c r="G11" s="2">
        <f>SUBTOTAL(9,G8:G10)</f>
        <v>0</v>
      </c>
      <c r="H11" s="2">
        <f>SUBTOTAL(9,H8:H10)</f>
        <v>0</v>
      </c>
    </row>
    <row r="12" spans="1:8" outlineLevel="2" x14ac:dyDescent="0.35">
      <c r="A12" t="s">
        <v>13</v>
      </c>
      <c r="B12" t="s">
        <v>45</v>
      </c>
      <c r="C12" t="s">
        <v>14</v>
      </c>
      <c r="D12" t="s">
        <v>46</v>
      </c>
      <c r="E12" t="s">
        <v>47</v>
      </c>
      <c r="F12" s="2">
        <v>680914</v>
      </c>
      <c r="G12" s="2">
        <v>0</v>
      </c>
      <c r="H12" s="2">
        <v>0</v>
      </c>
    </row>
    <row r="13" spans="1:8" outlineLevel="2" x14ac:dyDescent="0.35">
      <c r="A13" t="s">
        <v>13</v>
      </c>
      <c r="B13" t="s">
        <v>48</v>
      </c>
      <c r="C13" t="s">
        <v>12</v>
      </c>
      <c r="D13" t="s">
        <v>49</v>
      </c>
      <c r="E13" t="s">
        <v>50</v>
      </c>
      <c r="F13" s="2">
        <v>1268746</v>
      </c>
      <c r="G13" s="2">
        <v>0</v>
      </c>
      <c r="H13" s="2">
        <v>0</v>
      </c>
    </row>
    <row r="14" spans="1:8" outlineLevel="2" x14ac:dyDescent="0.35">
      <c r="A14" t="s">
        <v>13</v>
      </c>
      <c r="B14" t="s">
        <v>51</v>
      </c>
      <c r="C14" t="s">
        <v>12</v>
      </c>
      <c r="D14" t="s">
        <v>52</v>
      </c>
      <c r="E14" t="s">
        <v>53</v>
      </c>
      <c r="F14" s="2">
        <v>1800000</v>
      </c>
      <c r="G14" s="2">
        <v>0</v>
      </c>
      <c r="H14" s="2">
        <v>0</v>
      </c>
    </row>
    <row r="15" spans="1:8" outlineLevel="2" x14ac:dyDescent="0.35">
      <c r="A15" t="s">
        <v>13</v>
      </c>
      <c r="B15" t="s">
        <v>54</v>
      </c>
      <c r="C15" t="s">
        <v>12</v>
      </c>
      <c r="D15" t="s">
        <v>55</v>
      </c>
      <c r="E15" t="s">
        <v>56</v>
      </c>
      <c r="F15" s="2">
        <v>12000000</v>
      </c>
      <c r="G15" s="2">
        <v>0</v>
      </c>
      <c r="H15" s="2">
        <v>0</v>
      </c>
    </row>
    <row r="16" spans="1:8" outlineLevel="2" x14ac:dyDescent="0.35">
      <c r="A16" t="s">
        <v>13</v>
      </c>
      <c r="B16" t="s">
        <v>57</v>
      </c>
      <c r="C16" t="s">
        <v>14</v>
      </c>
      <c r="D16" t="s">
        <v>58</v>
      </c>
      <c r="E16" t="s">
        <v>59</v>
      </c>
      <c r="F16" s="2">
        <v>550000</v>
      </c>
      <c r="G16" s="2">
        <v>0</v>
      </c>
      <c r="H16" s="2">
        <v>0</v>
      </c>
    </row>
    <row r="17" spans="1:8" outlineLevel="2" x14ac:dyDescent="0.35">
      <c r="A17" t="s">
        <v>13</v>
      </c>
      <c r="B17" t="s">
        <v>60</v>
      </c>
      <c r="C17" t="s">
        <v>14</v>
      </c>
      <c r="D17" t="s">
        <v>61</v>
      </c>
      <c r="E17" t="s">
        <v>62</v>
      </c>
      <c r="F17" s="2">
        <v>650000</v>
      </c>
      <c r="G17" s="2">
        <v>0</v>
      </c>
      <c r="H17" s="2">
        <v>0</v>
      </c>
    </row>
    <row r="18" spans="1:8" outlineLevel="2" x14ac:dyDescent="0.35">
      <c r="A18" t="s">
        <v>13</v>
      </c>
      <c r="B18" t="s">
        <v>63</v>
      </c>
      <c r="C18" t="s">
        <v>19</v>
      </c>
      <c r="D18" t="s">
        <v>64</v>
      </c>
      <c r="E18" t="s">
        <v>65</v>
      </c>
      <c r="F18" s="2">
        <v>700000</v>
      </c>
    </row>
    <row r="19" spans="1:8" outlineLevel="1" x14ac:dyDescent="0.35">
      <c r="A19" s="1" t="s">
        <v>21</v>
      </c>
      <c r="F19" s="2">
        <f>SUBTOTAL(9,F12:F18)</f>
        <v>17649660</v>
      </c>
      <c r="G19" s="2">
        <f>SUBTOTAL(9,G12:G18)</f>
        <v>0</v>
      </c>
      <c r="H19" s="2">
        <f>SUBTOTAL(9,H12:H18)</f>
        <v>0</v>
      </c>
    </row>
    <row r="20" spans="1:8" outlineLevel="2" x14ac:dyDescent="0.35">
      <c r="A20" t="s">
        <v>31</v>
      </c>
      <c r="B20" t="s">
        <v>66</v>
      </c>
      <c r="C20" t="s">
        <v>14</v>
      </c>
      <c r="D20" t="s">
        <v>67</v>
      </c>
      <c r="E20" t="s">
        <v>68</v>
      </c>
      <c r="F20" s="2">
        <v>524250</v>
      </c>
      <c r="G20" s="2">
        <v>0</v>
      </c>
      <c r="H20" s="2">
        <v>0</v>
      </c>
    </row>
    <row r="21" spans="1:8" outlineLevel="1" x14ac:dyDescent="0.35">
      <c r="A21" s="1" t="s">
        <v>32</v>
      </c>
      <c r="F21" s="2">
        <f>SUBTOTAL(9,F20:F20)</f>
        <v>524250</v>
      </c>
      <c r="G21" s="2">
        <f>SUBTOTAL(9,G20:G20)</f>
        <v>0</v>
      </c>
      <c r="H21" s="2">
        <f>SUBTOTAL(9,H20:H20)</f>
        <v>0</v>
      </c>
    </row>
    <row r="22" spans="1:8" outlineLevel="2" x14ac:dyDescent="0.35">
      <c r="A22" t="s">
        <v>28</v>
      </c>
      <c r="B22" t="s">
        <v>69</v>
      </c>
      <c r="C22" t="s">
        <v>14</v>
      </c>
      <c r="D22" t="s">
        <v>70</v>
      </c>
      <c r="E22" t="s">
        <v>71</v>
      </c>
      <c r="F22" s="2">
        <v>650000</v>
      </c>
      <c r="G22" s="2">
        <v>0</v>
      </c>
      <c r="H22" s="2">
        <v>0</v>
      </c>
    </row>
    <row r="23" spans="1:8" outlineLevel="2" x14ac:dyDescent="0.35">
      <c r="A23" t="s">
        <v>28</v>
      </c>
      <c r="B23" t="s">
        <v>72</v>
      </c>
      <c r="C23" t="s">
        <v>12</v>
      </c>
      <c r="D23" t="s">
        <v>73</v>
      </c>
      <c r="E23" t="s">
        <v>74</v>
      </c>
      <c r="F23" s="2">
        <v>1660000</v>
      </c>
      <c r="G23" s="2">
        <v>0</v>
      </c>
      <c r="H23" s="2">
        <v>0</v>
      </c>
    </row>
    <row r="24" spans="1:8" outlineLevel="2" x14ac:dyDescent="0.35">
      <c r="A24" t="s">
        <v>28</v>
      </c>
      <c r="B24" t="s">
        <v>75</v>
      </c>
      <c r="C24" t="s">
        <v>12</v>
      </c>
      <c r="D24" t="s">
        <v>76</v>
      </c>
      <c r="E24" t="s">
        <v>77</v>
      </c>
      <c r="F24" s="2">
        <v>10702512</v>
      </c>
      <c r="G24" s="2">
        <v>0</v>
      </c>
      <c r="H24" s="2">
        <v>0</v>
      </c>
    </row>
    <row r="25" spans="1:8" outlineLevel="2" x14ac:dyDescent="0.35">
      <c r="A25" t="s">
        <v>28</v>
      </c>
      <c r="B25" t="s">
        <v>78</v>
      </c>
      <c r="C25" t="s">
        <v>12</v>
      </c>
      <c r="D25" t="s">
        <v>79</v>
      </c>
      <c r="E25" t="s">
        <v>80</v>
      </c>
      <c r="F25" s="2">
        <v>6000000</v>
      </c>
      <c r="G25" s="2">
        <v>0</v>
      </c>
      <c r="H25" s="2">
        <v>0</v>
      </c>
    </row>
    <row r="26" spans="1:8" outlineLevel="2" x14ac:dyDescent="0.35">
      <c r="A26" t="s">
        <v>28</v>
      </c>
      <c r="B26" t="s">
        <v>81</v>
      </c>
      <c r="C26" t="s">
        <v>14</v>
      </c>
      <c r="D26" t="s">
        <v>82</v>
      </c>
      <c r="E26" t="s">
        <v>83</v>
      </c>
      <c r="F26" s="2">
        <v>820000</v>
      </c>
      <c r="G26" s="2">
        <v>0</v>
      </c>
      <c r="H26" s="2">
        <v>0</v>
      </c>
    </row>
    <row r="27" spans="1:8" outlineLevel="1" x14ac:dyDescent="0.35">
      <c r="A27" s="1" t="s">
        <v>30</v>
      </c>
      <c r="F27" s="2">
        <f>SUBTOTAL(9,F22:F26)</f>
        <v>19832512</v>
      </c>
      <c r="G27" s="2">
        <f>SUBTOTAL(9,G22:G26)</f>
        <v>0</v>
      </c>
      <c r="H27" s="2">
        <f>SUBTOTAL(9,H22:H26)</f>
        <v>0</v>
      </c>
    </row>
    <row r="28" spans="1:8" outlineLevel="2" x14ac:dyDescent="0.35">
      <c r="A28" t="s">
        <v>16</v>
      </c>
      <c r="B28" t="s">
        <v>84</v>
      </c>
      <c r="C28" t="s">
        <v>12</v>
      </c>
      <c r="D28" t="s">
        <v>85</v>
      </c>
      <c r="E28" t="s">
        <v>86</v>
      </c>
      <c r="F28" s="2">
        <v>7051350</v>
      </c>
      <c r="G28" s="2">
        <v>92</v>
      </c>
      <c r="H28" s="2">
        <v>0</v>
      </c>
    </row>
    <row r="29" spans="1:8" outlineLevel="2" x14ac:dyDescent="0.35">
      <c r="A29" t="s">
        <v>16</v>
      </c>
      <c r="B29" t="s">
        <v>87</v>
      </c>
      <c r="C29" t="s">
        <v>12</v>
      </c>
      <c r="D29" t="s">
        <v>88</v>
      </c>
      <c r="E29" t="s">
        <v>89</v>
      </c>
      <c r="F29" s="2">
        <v>571342</v>
      </c>
      <c r="G29" s="2">
        <v>12</v>
      </c>
      <c r="H29" s="2">
        <v>0</v>
      </c>
    </row>
    <row r="30" spans="1:8" outlineLevel="2" x14ac:dyDescent="0.35">
      <c r="A30" t="s">
        <v>16</v>
      </c>
      <c r="B30" t="s">
        <v>90</v>
      </c>
      <c r="C30" t="s">
        <v>12</v>
      </c>
      <c r="D30" t="s">
        <v>91</v>
      </c>
      <c r="E30" t="s">
        <v>92</v>
      </c>
      <c r="F30" s="2">
        <v>1000000</v>
      </c>
      <c r="G30" s="2">
        <v>0</v>
      </c>
      <c r="H30" s="2">
        <v>0</v>
      </c>
    </row>
    <row r="31" spans="1:8" outlineLevel="2" x14ac:dyDescent="0.35">
      <c r="A31" t="s">
        <v>16</v>
      </c>
      <c r="B31" t="s">
        <v>93</v>
      </c>
      <c r="C31" t="s">
        <v>12</v>
      </c>
      <c r="D31" t="s">
        <v>94</v>
      </c>
      <c r="E31" t="s">
        <v>95</v>
      </c>
      <c r="F31" s="2">
        <v>1174516</v>
      </c>
      <c r="G31" s="2">
        <v>6</v>
      </c>
      <c r="H31" s="2">
        <v>2</v>
      </c>
    </row>
    <row r="32" spans="1:8" outlineLevel="2" x14ac:dyDescent="0.35">
      <c r="A32" t="s">
        <v>16</v>
      </c>
      <c r="B32" t="s">
        <v>96</v>
      </c>
      <c r="C32" t="s">
        <v>12</v>
      </c>
      <c r="D32" t="s">
        <v>97</v>
      </c>
      <c r="E32" t="s">
        <v>98</v>
      </c>
      <c r="F32" s="2">
        <v>1881263</v>
      </c>
      <c r="G32" s="2">
        <v>14</v>
      </c>
      <c r="H32" s="2">
        <v>0</v>
      </c>
    </row>
    <row r="33" spans="1:8" outlineLevel="2" x14ac:dyDescent="0.35">
      <c r="A33" t="s">
        <v>16</v>
      </c>
      <c r="B33" t="s">
        <v>99</v>
      </c>
      <c r="C33" t="s">
        <v>12</v>
      </c>
      <c r="D33" t="s">
        <v>100</v>
      </c>
      <c r="E33" t="s">
        <v>101</v>
      </c>
      <c r="F33" s="2">
        <v>800000</v>
      </c>
      <c r="G33" s="2">
        <v>0</v>
      </c>
      <c r="H33" s="2">
        <v>0</v>
      </c>
    </row>
    <row r="34" spans="1:8" outlineLevel="2" x14ac:dyDescent="0.35">
      <c r="A34" t="s">
        <v>16</v>
      </c>
      <c r="B34" t="s">
        <v>102</v>
      </c>
      <c r="C34" t="s">
        <v>12</v>
      </c>
      <c r="D34" t="s">
        <v>103</v>
      </c>
      <c r="E34" t="s">
        <v>104</v>
      </c>
      <c r="F34" s="2">
        <v>1300000</v>
      </c>
      <c r="G34" s="2">
        <v>0</v>
      </c>
      <c r="H34" s="2">
        <v>0</v>
      </c>
    </row>
    <row r="35" spans="1:8" outlineLevel="2" x14ac:dyDescent="0.35">
      <c r="A35" t="s">
        <v>16</v>
      </c>
      <c r="B35" t="s">
        <v>105</v>
      </c>
      <c r="C35" t="s">
        <v>12</v>
      </c>
      <c r="D35" t="s">
        <v>106</v>
      </c>
      <c r="E35" t="s">
        <v>107</v>
      </c>
      <c r="F35" s="2">
        <v>6395266</v>
      </c>
      <c r="G35" s="2">
        <v>61</v>
      </c>
      <c r="H35" s="2">
        <v>0</v>
      </c>
    </row>
    <row r="36" spans="1:8" outlineLevel="2" x14ac:dyDescent="0.35">
      <c r="A36" t="s">
        <v>16</v>
      </c>
      <c r="B36" t="s">
        <v>108</v>
      </c>
      <c r="C36" t="s">
        <v>12</v>
      </c>
      <c r="D36" t="s">
        <v>109</v>
      </c>
      <c r="E36" t="s">
        <v>110</v>
      </c>
      <c r="F36" s="2">
        <v>8006565</v>
      </c>
      <c r="G36" s="2">
        <v>101</v>
      </c>
      <c r="H36" s="2">
        <v>0</v>
      </c>
    </row>
    <row r="37" spans="1:8" outlineLevel="2" x14ac:dyDescent="0.35">
      <c r="A37" t="s">
        <v>16</v>
      </c>
      <c r="B37" t="s">
        <v>111</v>
      </c>
      <c r="C37" t="s">
        <v>12</v>
      </c>
      <c r="D37" t="s">
        <v>112</v>
      </c>
      <c r="E37" t="s">
        <v>113</v>
      </c>
      <c r="F37" s="2">
        <v>823689</v>
      </c>
      <c r="G37" s="2">
        <v>4</v>
      </c>
      <c r="H37" s="2">
        <v>0</v>
      </c>
    </row>
    <row r="38" spans="1:8" outlineLevel="2" x14ac:dyDescent="0.35">
      <c r="A38" t="s">
        <v>16</v>
      </c>
      <c r="B38" t="s">
        <v>114</v>
      </c>
      <c r="C38" t="s">
        <v>12</v>
      </c>
      <c r="D38" t="s">
        <v>115</v>
      </c>
      <c r="E38" t="s">
        <v>116</v>
      </c>
      <c r="F38" s="2">
        <v>1329971</v>
      </c>
      <c r="G38" s="2">
        <v>6</v>
      </c>
      <c r="H38" s="2">
        <v>0</v>
      </c>
    </row>
    <row r="39" spans="1:8" outlineLevel="2" x14ac:dyDescent="0.35">
      <c r="A39" t="s">
        <v>16</v>
      </c>
      <c r="B39" t="s">
        <v>117</v>
      </c>
      <c r="C39" t="s">
        <v>15</v>
      </c>
      <c r="D39" t="s">
        <v>118</v>
      </c>
      <c r="E39" t="s">
        <v>119</v>
      </c>
      <c r="F39" s="2">
        <v>667273</v>
      </c>
    </row>
    <row r="40" spans="1:8" outlineLevel="2" x14ac:dyDescent="0.35">
      <c r="A40" t="s">
        <v>16</v>
      </c>
      <c r="B40" t="s">
        <v>120</v>
      </c>
      <c r="C40" t="s">
        <v>15</v>
      </c>
      <c r="D40" t="s">
        <v>121</v>
      </c>
      <c r="E40" t="s">
        <v>122</v>
      </c>
      <c r="F40" s="2">
        <v>1177391</v>
      </c>
    </row>
    <row r="41" spans="1:8" outlineLevel="2" x14ac:dyDescent="0.35">
      <c r="A41" t="s">
        <v>16</v>
      </c>
      <c r="B41" t="s">
        <v>123</v>
      </c>
      <c r="C41" t="s">
        <v>12</v>
      </c>
      <c r="D41" t="s">
        <v>124</v>
      </c>
      <c r="E41" t="s">
        <v>125</v>
      </c>
      <c r="F41" s="2">
        <v>1215633</v>
      </c>
      <c r="G41" s="2">
        <v>0</v>
      </c>
      <c r="H41" s="2">
        <v>0</v>
      </c>
    </row>
    <row r="42" spans="1:8" outlineLevel="2" x14ac:dyDescent="0.35">
      <c r="A42" t="s">
        <v>16</v>
      </c>
      <c r="B42" t="s">
        <v>126</v>
      </c>
      <c r="C42" t="s">
        <v>14</v>
      </c>
      <c r="D42" t="s">
        <v>127</v>
      </c>
      <c r="E42" t="s">
        <v>128</v>
      </c>
      <c r="F42" s="2">
        <v>518109</v>
      </c>
      <c r="G42" s="2">
        <v>2</v>
      </c>
      <c r="H42" s="2">
        <v>1</v>
      </c>
    </row>
    <row r="43" spans="1:8" outlineLevel="2" x14ac:dyDescent="0.35">
      <c r="A43" t="s">
        <v>16</v>
      </c>
      <c r="B43" t="s">
        <v>129</v>
      </c>
      <c r="C43" t="s">
        <v>12</v>
      </c>
      <c r="D43" t="s">
        <v>130</v>
      </c>
      <c r="E43" t="s">
        <v>131</v>
      </c>
      <c r="F43" s="2">
        <v>639559</v>
      </c>
      <c r="G43" s="2">
        <v>4</v>
      </c>
      <c r="H43" s="2">
        <v>0</v>
      </c>
    </row>
    <row r="44" spans="1:8" outlineLevel="2" x14ac:dyDescent="0.35">
      <c r="A44" t="s">
        <v>16</v>
      </c>
      <c r="B44" t="s">
        <v>132</v>
      </c>
      <c r="C44" t="s">
        <v>12</v>
      </c>
      <c r="D44" t="s">
        <v>133</v>
      </c>
      <c r="E44" t="s">
        <v>134</v>
      </c>
      <c r="F44" s="2">
        <v>975831</v>
      </c>
      <c r="G44" s="2">
        <v>5</v>
      </c>
      <c r="H44" s="2">
        <v>0</v>
      </c>
    </row>
    <row r="45" spans="1:8" outlineLevel="2" x14ac:dyDescent="0.35">
      <c r="A45" t="s">
        <v>16</v>
      </c>
      <c r="B45" t="s">
        <v>135</v>
      </c>
      <c r="C45" t="s">
        <v>12</v>
      </c>
      <c r="D45" t="s">
        <v>136</v>
      </c>
      <c r="E45" t="s">
        <v>137</v>
      </c>
      <c r="F45" s="2">
        <v>17093004</v>
      </c>
      <c r="G45" s="2">
        <v>136</v>
      </c>
      <c r="H45" s="2">
        <v>0</v>
      </c>
    </row>
    <row r="46" spans="1:8" outlineLevel="2" x14ac:dyDescent="0.35">
      <c r="A46" t="s">
        <v>16</v>
      </c>
      <c r="B46" t="s">
        <v>138</v>
      </c>
      <c r="C46" t="s">
        <v>15</v>
      </c>
      <c r="D46" t="s">
        <v>139</v>
      </c>
      <c r="E46" t="s">
        <v>140</v>
      </c>
      <c r="F46" s="2">
        <v>7620784</v>
      </c>
      <c r="G46" s="2">
        <v>46</v>
      </c>
      <c r="H46" s="2">
        <v>0</v>
      </c>
    </row>
    <row r="47" spans="1:8" outlineLevel="1" x14ac:dyDescent="0.35">
      <c r="A47" s="1" t="s">
        <v>22</v>
      </c>
      <c r="F47" s="2">
        <f>SUBTOTAL(9,F28:F46)</f>
        <v>60241546</v>
      </c>
      <c r="G47" s="2">
        <f>SUBTOTAL(9,G28:G46)</f>
        <v>489</v>
      </c>
      <c r="H47" s="2">
        <f>SUBTOTAL(9,H28:H46)</f>
        <v>3</v>
      </c>
    </row>
    <row r="48" spans="1:8" outlineLevel="2" x14ac:dyDescent="0.35">
      <c r="A48" t="s">
        <v>26</v>
      </c>
      <c r="B48" t="s">
        <v>141</v>
      </c>
      <c r="C48" t="s">
        <v>14</v>
      </c>
      <c r="D48" t="s">
        <v>142</v>
      </c>
      <c r="E48" t="s">
        <v>143</v>
      </c>
      <c r="F48" s="2">
        <v>500000</v>
      </c>
      <c r="G48" s="2">
        <v>1</v>
      </c>
      <c r="H48" s="2">
        <v>0</v>
      </c>
    </row>
    <row r="49" spans="1:8" outlineLevel="2" x14ac:dyDescent="0.35">
      <c r="A49" t="s">
        <v>26</v>
      </c>
      <c r="B49" t="s">
        <v>144</v>
      </c>
      <c r="C49" t="s">
        <v>12</v>
      </c>
      <c r="D49" t="s">
        <v>145</v>
      </c>
      <c r="E49" t="s">
        <v>146</v>
      </c>
      <c r="F49" s="2">
        <v>807482</v>
      </c>
      <c r="G49" s="2">
        <v>0</v>
      </c>
      <c r="H49" s="2">
        <v>0</v>
      </c>
    </row>
    <row r="50" spans="1:8" outlineLevel="1" x14ac:dyDescent="0.35">
      <c r="A50" s="1" t="s">
        <v>27</v>
      </c>
      <c r="F50" s="2">
        <f>SUBTOTAL(9,F48:F49)</f>
        <v>1307482</v>
      </c>
      <c r="G50" s="2">
        <f>SUBTOTAL(9,G48:G49)</f>
        <v>1</v>
      </c>
      <c r="H50" s="2">
        <f>SUBTOTAL(9,H48:H49)</f>
        <v>0</v>
      </c>
    </row>
    <row r="51" spans="1:8" outlineLevel="2" x14ac:dyDescent="0.35">
      <c r="A51" t="s">
        <v>17</v>
      </c>
      <c r="B51" t="s">
        <v>147</v>
      </c>
      <c r="C51" t="s">
        <v>14</v>
      </c>
      <c r="D51" t="s">
        <v>148</v>
      </c>
      <c r="E51" t="s">
        <v>149</v>
      </c>
      <c r="F51" s="2">
        <v>501543</v>
      </c>
      <c r="G51" s="2">
        <v>1</v>
      </c>
      <c r="H51" s="2">
        <v>0</v>
      </c>
    </row>
    <row r="52" spans="1:8" outlineLevel="2" x14ac:dyDescent="0.35">
      <c r="A52" t="s">
        <v>17</v>
      </c>
      <c r="B52" t="s">
        <v>150</v>
      </c>
      <c r="C52" t="s">
        <v>12</v>
      </c>
      <c r="D52" t="s">
        <v>151</v>
      </c>
      <c r="E52" t="s">
        <v>152</v>
      </c>
      <c r="F52" s="2">
        <v>587604</v>
      </c>
      <c r="G52" s="2">
        <v>1</v>
      </c>
      <c r="H52" s="2">
        <v>0</v>
      </c>
    </row>
    <row r="53" spans="1:8" outlineLevel="2" x14ac:dyDescent="0.35">
      <c r="A53" t="s">
        <v>17</v>
      </c>
      <c r="B53" t="s">
        <v>153</v>
      </c>
      <c r="C53" t="s">
        <v>14</v>
      </c>
      <c r="D53" t="s">
        <v>154</v>
      </c>
      <c r="E53" t="s">
        <v>29</v>
      </c>
      <c r="F53" s="2">
        <v>540425</v>
      </c>
      <c r="G53" s="2">
        <v>1</v>
      </c>
      <c r="H53" s="2">
        <v>0</v>
      </c>
    </row>
    <row r="54" spans="1:8" outlineLevel="2" x14ac:dyDescent="0.35">
      <c r="A54" t="s">
        <v>17</v>
      </c>
      <c r="B54" t="s">
        <v>155</v>
      </c>
      <c r="C54" t="s">
        <v>15</v>
      </c>
      <c r="D54" t="s">
        <v>156</v>
      </c>
      <c r="E54" t="s">
        <v>157</v>
      </c>
      <c r="F54" s="2">
        <v>561120</v>
      </c>
      <c r="G54" s="2">
        <v>2</v>
      </c>
      <c r="H54" s="2">
        <v>0</v>
      </c>
    </row>
    <row r="55" spans="1:8" outlineLevel="2" x14ac:dyDescent="0.35">
      <c r="A55" t="s">
        <v>17</v>
      </c>
      <c r="B55" t="s">
        <v>158</v>
      </c>
      <c r="C55" t="s">
        <v>12</v>
      </c>
      <c r="D55" t="s">
        <v>159</v>
      </c>
      <c r="E55" t="s">
        <v>160</v>
      </c>
      <c r="F55" s="2">
        <v>578947</v>
      </c>
      <c r="G55" s="2">
        <v>4</v>
      </c>
      <c r="H55" s="2">
        <v>0</v>
      </c>
    </row>
    <row r="56" spans="1:8" outlineLevel="2" x14ac:dyDescent="0.35">
      <c r="A56" t="s">
        <v>17</v>
      </c>
      <c r="B56" t="s">
        <v>161</v>
      </c>
      <c r="C56" t="s">
        <v>12</v>
      </c>
      <c r="D56" t="s">
        <v>162</v>
      </c>
      <c r="E56" t="s">
        <v>163</v>
      </c>
      <c r="F56" s="2">
        <v>898010</v>
      </c>
      <c r="G56" s="2">
        <v>2</v>
      </c>
      <c r="H56" s="2">
        <v>1</v>
      </c>
    </row>
    <row r="57" spans="1:8" outlineLevel="2" x14ac:dyDescent="0.35">
      <c r="A57" t="s">
        <v>17</v>
      </c>
      <c r="B57" t="s">
        <v>164</v>
      </c>
      <c r="C57" t="s">
        <v>15</v>
      </c>
      <c r="D57" t="s">
        <v>165</v>
      </c>
      <c r="E57" t="s">
        <v>166</v>
      </c>
      <c r="F57" s="2">
        <v>621053</v>
      </c>
      <c r="G57" s="2">
        <v>4</v>
      </c>
      <c r="H57" s="2">
        <v>0</v>
      </c>
    </row>
    <row r="58" spans="1:8" outlineLevel="2" x14ac:dyDescent="0.35">
      <c r="A58" t="s">
        <v>17</v>
      </c>
      <c r="B58" t="s">
        <v>167</v>
      </c>
      <c r="C58" t="s">
        <v>12</v>
      </c>
      <c r="D58" t="s">
        <v>168</v>
      </c>
      <c r="E58" t="s">
        <v>169</v>
      </c>
      <c r="F58" s="2">
        <v>690574</v>
      </c>
      <c r="G58" s="2">
        <v>3</v>
      </c>
      <c r="H58" s="2">
        <v>0</v>
      </c>
    </row>
    <row r="59" spans="1:8" outlineLevel="2" x14ac:dyDescent="0.35">
      <c r="A59" t="s">
        <v>17</v>
      </c>
      <c r="B59" t="s">
        <v>170</v>
      </c>
      <c r="C59" t="s">
        <v>14</v>
      </c>
      <c r="D59" t="s">
        <v>171</v>
      </c>
      <c r="E59" t="s">
        <v>172</v>
      </c>
      <c r="F59" s="2">
        <v>524469</v>
      </c>
      <c r="G59" s="2">
        <v>3</v>
      </c>
      <c r="H59" s="2">
        <v>0</v>
      </c>
    </row>
    <row r="60" spans="1:8" outlineLevel="2" x14ac:dyDescent="0.35">
      <c r="A60" t="s">
        <v>17</v>
      </c>
      <c r="B60" t="s">
        <v>173</v>
      </c>
      <c r="C60" t="s">
        <v>12</v>
      </c>
      <c r="D60" t="s">
        <v>174</v>
      </c>
      <c r="E60" t="s">
        <v>175</v>
      </c>
      <c r="F60" s="2">
        <v>592673</v>
      </c>
      <c r="G60" s="2">
        <v>1</v>
      </c>
      <c r="H60" s="2">
        <v>0</v>
      </c>
    </row>
    <row r="61" spans="1:8" outlineLevel="2" x14ac:dyDescent="0.35">
      <c r="A61" t="s">
        <v>17</v>
      </c>
      <c r="B61" t="s">
        <v>176</v>
      </c>
      <c r="C61" t="s">
        <v>14</v>
      </c>
      <c r="D61" t="s">
        <v>177</v>
      </c>
      <c r="E61" t="s">
        <v>178</v>
      </c>
      <c r="F61" s="2">
        <v>564443</v>
      </c>
      <c r="G61" s="2">
        <v>2</v>
      </c>
      <c r="H61" s="2">
        <v>0</v>
      </c>
    </row>
    <row r="62" spans="1:8" outlineLevel="2" x14ac:dyDescent="0.35">
      <c r="A62" t="s">
        <v>17</v>
      </c>
      <c r="B62" t="s">
        <v>179</v>
      </c>
      <c r="C62" t="s">
        <v>12</v>
      </c>
      <c r="D62" t="s">
        <v>180</v>
      </c>
      <c r="E62" t="s">
        <v>34</v>
      </c>
      <c r="F62" s="2">
        <v>522401</v>
      </c>
      <c r="G62" s="2">
        <v>3</v>
      </c>
      <c r="H62" s="2">
        <v>0</v>
      </c>
    </row>
    <row r="63" spans="1:8" outlineLevel="2" x14ac:dyDescent="0.35">
      <c r="A63" t="s">
        <v>17</v>
      </c>
      <c r="B63" t="s">
        <v>181</v>
      </c>
      <c r="C63" t="s">
        <v>12</v>
      </c>
      <c r="D63" t="s">
        <v>182</v>
      </c>
      <c r="E63" t="s">
        <v>183</v>
      </c>
      <c r="F63" s="2">
        <v>517798</v>
      </c>
      <c r="G63" s="2">
        <v>2</v>
      </c>
      <c r="H63" s="2">
        <v>0</v>
      </c>
    </row>
    <row r="64" spans="1:8" outlineLevel="2" x14ac:dyDescent="0.35">
      <c r="A64" t="s">
        <v>17</v>
      </c>
      <c r="B64" t="s">
        <v>184</v>
      </c>
      <c r="C64" t="s">
        <v>14</v>
      </c>
      <c r="D64" t="s">
        <v>185</v>
      </c>
      <c r="E64" t="s">
        <v>186</v>
      </c>
      <c r="F64" s="2">
        <v>500000</v>
      </c>
      <c r="G64" s="2">
        <v>0</v>
      </c>
      <c r="H64" s="2">
        <v>0</v>
      </c>
    </row>
    <row r="65" spans="1:8" outlineLevel="2" x14ac:dyDescent="0.35">
      <c r="A65" t="s">
        <v>17</v>
      </c>
      <c r="B65" t="s">
        <v>187</v>
      </c>
      <c r="C65" t="s">
        <v>12</v>
      </c>
      <c r="D65" t="s">
        <v>188</v>
      </c>
      <c r="E65" t="s">
        <v>152</v>
      </c>
      <c r="F65" s="2">
        <v>754737</v>
      </c>
      <c r="G65" s="2">
        <v>3</v>
      </c>
      <c r="H65" s="2">
        <v>1</v>
      </c>
    </row>
    <row r="66" spans="1:8" outlineLevel="1" x14ac:dyDescent="0.35">
      <c r="A66" s="1" t="s">
        <v>23</v>
      </c>
      <c r="F66" s="2">
        <f>SUBTOTAL(9,F51:F65)</f>
        <v>8955797</v>
      </c>
      <c r="G66" s="2">
        <f>SUBTOTAL(9,G51:G65)</f>
        <v>32</v>
      </c>
      <c r="H66" s="2">
        <f>SUBTOTAL(9,H51:H65)</f>
        <v>2</v>
      </c>
    </row>
    <row r="67" spans="1:8" outlineLevel="2" x14ac:dyDescent="0.35">
      <c r="A67" t="s">
        <v>189</v>
      </c>
      <c r="B67" t="s">
        <v>190</v>
      </c>
      <c r="C67" t="s">
        <v>12</v>
      </c>
      <c r="D67" t="s">
        <v>191</v>
      </c>
      <c r="E67" t="s">
        <v>33</v>
      </c>
      <c r="F67" s="2">
        <v>1243017</v>
      </c>
      <c r="G67" s="2">
        <v>7</v>
      </c>
      <c r="H67" s="2">
        <v>0</v>
      </c>
    </row>
    <row r="68" spans="1:8" outlineLevel="1" x14ac:dyDescent="0.35">
      <c r="A68" s="1" t="s">
        <v>201</v>
      </c>
      <c r="F68" s="2">
        <f>SUBTOTAL(9,F67:F67)</f>
        <v>1243017</v>
      </c>
      <c r="G68" s="2">
        <f>SUBTOTAL(9,G67:G67)</f>
        <v>7</v>
      </c>
      <c r="H68" s="2">
        <f>SUBTOTAL(9,H67:H67)</f>
        <v>0</v>
      </c>
    </row>
    <row r="69" spans="1:8" outlineLevel="2" x14ac:dyDescent="0.35">
      <c r="A69" t="s">
        <v>18</v>
      </c>
      <c r="B69" t="s">
        <v>192</v>
      </c>
      <c r="C69" t="s">
        <v>12</v>
      </c>
      <c r="D69" t="s">
        <v>193</v>
      </c>
      <c r="E69" t="s">
        <v>194</v>
      </c>
      <c r="F69" s="2">
        <v>500000</v>
      </c>
    </row>
    <row r="70" spans="1:8" outlineLevel="2" x14ac:dyDescent="0.35">
      <c r="A70" t="s">
        <v>18</v>
      </c>
      <c r="B70" t="s">
        <v>195</v>
      </c>
      <c r="C70" t="s">
        <v>12</v>
      </c>
      <c r="D70" t="s">
        <v>196</v>
      </c>
      <c r="E70" t="s">
        <v>197</v>
      </c>
      <c r="F70" s="2">
        <v>500000</v>
      </c>
    </row>
    <row r="71" spans="1:8" outlineLevel="2" x14ac:dyDescent="0.35">
      <c r="A71" t="s">
        <v>18</v>
      </c>
      <c r="B71" t="s">
        <v>198</v>
      </c>
      <c r="C71" t="s">
        <v>12</v>
      </c>
      <c r="D71" t="s">
        <v>199</v>
      </c>
      <c r="E71" t="s">
        <v>200</v>
      </c>
      <c r="F71" s="2">
        <v>1926181</v>
      </c>
    </row>
    <row r="72" spans="1:8" outlineLevel="1" x14ac:dyDescent="0.35">
      <c r="A72" s="1" t="s">
        <v>24</v>
      </c>
      <c r="F72" s="2">
        <f>SUBTOTAL(9,F69:F71)</f>
        <v>2926181</v>
      </c>
      <c r="G72" s="2">
        <f>SUBTOTAL(9,G69:G71)</f>
        <v>0</v>
      </c>
      <c r="H72" s="2">
        <f>SUBTOTAL(9,H69:H71)</f>
        <v>0</v>
      </c>
    </row>
    <row r="73" spans="1:8" x14ac:dyDescent="0.35">
      <c r="A73" s="1" t="s">
        <v>25</v>
      </c>
      <c r="F73" s="2">
        <f>SUBTOTAL(9,F8:F71)</f>
        <v>126257066</v>
      </c>
      <c r="G73" s="2">
        <f>SUBTOTAL(9,G8:G71)</f>
        <v>529</v>
      </c>
      <c r="H73" s="2">
        <f>SUBTOTAL(9,H8:H71)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July 2021</dc:title>
  <dc:creator>Domansky, Scott</dc:creator>
  <cp:lastModifiedBy>Callison, Moon</cp:lastModifiedBy>
  <dcterms:created xsi:type="dcterms:W3CDTF">2018-12-03T22:59:04Z</dcterms:created>
  <dcterms:modified xsi:type="dcterms:W3CDTF">2021-08-05T17:33:10Z</dcterms:modified>
</cp:coreProperties>
</file>