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llism\Desktop\"/>
    </mc:Choice>
  </mc:AlternateContent>
  <xr:revisionPtr revIDLastSave="0" documentId="13_ncr:1_{03237573-5A2A-49BD-98C5-CE242D39C0AC}" xr6:coauthVersionLast="45" xr6:coauthVersionMax="45" xr10:uidLastSave="{00000000-0000-0000-0000-000000000000}"/>
  <bookViews>
    <workbookView xWindow="28680" yWindow="-120" windowWidth="29040" windowHeight="15840" xr2:uid="{40CC2984-8280-4163-A0DF-FF9864B89EEE}"/>
  </bookViews>
  <sheets>
    <sheet name="January 500K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85" i="1" l="1"/>
  <c r="G85" i="1"/>
  <c r="F85" i="1"/>
  <c r="H83" i="1"/>
  <c r="G83" i="1"/>
  <c r="F83" i="1"/>
  <c r="H77" i="1"/>
  <c r="G77" i="1"/>
  <c r="F77" i="1"/>
  <c r="H63" i="1"/>
  <c r="G63" i="1"/>
  <c r="F63" i="1"/>
  <c r="H58" i="1"/>
  <c r="G58" i="1"/>
  <c r="F58" i="1"/>
  <c r="H37" i="1"/>
  <c r="G37" i="1"/>
  <c r="F37" i="1"/>
  <c r="H33" i="1"/>
  <c r="G33" i="1"/>
  <c r="F33" i="1"/>
  <c r="H29" i="1"/>
  <c r="G29" i="1"/>
  <c r="F29" i="1"/>
  <c r="H24" i="1"/>
  <c r="G24" i="1"/>
  <c r="F24" i="1"/>
  <c r="H22" i="1"/>
  <c r="G22" i="1"/>
  <c r="F22" i="1"/>
  <c r="H19" i="1"/>
  <c r="G19" i="1"/>
  <c r="F19" i="1"/>
  <c r="H12" i="1"/>
  <c r="H86" i="1" s="1"/>
  <c r="G12" i="1"/>
  <c r="G86" i="1" s="1"/>
  <c r="F12" i="1"/>
  <c r="F86" i="1" s="1"/>
</calcChain>
</file>

<file path=xl/sharedStrings.xml><?xml version="1.0" encoding="utf-8"?>
<sst xmlns="http://schemas.openxmlformats.org/spreadsheetml/2006/main" count="355" uniqueCount="237">
  <si>
    <t>CITY OF SEATTLE</t>
  </si>
  <si>
    <t>SEATTLE DEPARTMENT OF CONSTRUCTION AND INSPECTIONS</t>
  </si>
  <si>
    <t>ISSUED BUILDING DEVELOPMENT PERMITS</t>
  </si>
  <si>
    <t>Permit Type</t>
  </si>
  <si>
    <t>Permit Number</t>
  </si>
  <si>
    <t>Review Type</t>
  </si>
  <si>
    <t>Project Address</t>
  </si>
  <si>
    <t>Project Description</t>
  </si>
  <si>
    <t>Issue Value</t>
  </si>
  <si>
    <t>Units Added</t>
  </si>
  <si>
    <t>Units Removed</t>
  </si>
  <si>
    <t>Blanket Tenant Improvement Permit</t>
  </si>
  <si>
    <t>Full C</t>
  </si>
  <si>
    <t>Construction Permit-Commercial-Add/Alt</t>
  </si>
  <si>
    <t>Full +</t>
  </si>
  <si>
    <t>Dependent Building</t>
  </si>
  <si>
    <t>Construction Permit-Multifamily-Add/Alt</t>
  </si>
  <si>
    <t>Construction Permit-Multifamily-New</t>
  </si>
  <si>
    <t>Construction Permit-Single Family/Duplex-New</t>
  </si>
  <si>
    <t>Mechanical Permit</t>
  </si>
  <si>
    <t>Blanket Tenant Improvement Permit Total</t>
  </si>
  <si>
    <t>Construction Permit-Commercial-Add/Alt Total</t>
  </si>
  <si>
    <t>Construction Permit-Multifamily-Add/Alt Total</t>
  </si>
  <si>
    <t>Construction Permit-Multifamily-New Total</t>
  </si>
  <si>
    <t>Construction Permit-Single Family/Duplex-New Total</t>
  </si>
  <si>
    <t>Mechanical Permit Total</t>
  </si>
  <si>
    <t>Grand Total</t>
  </si>
  <si>
    <t>Construction Permit-Institutional-New</t>
  </si>
  <si>
    <t>Construction Permit-Institutional-New Total</t>
  </si>
  <si>
    <t>4731 15th AVE NE</t>
  </si>
  <si>
    <t>Construction Permit-Single Family/Duplex-Add/Alt</t>
  </si>
  <si>
    <t>1165 EASTLAKE AVE E</t>
  </si>
  <si>
    <t>Construction Permit-Single Family/Duplex-Add/Alt Total</t>
  </si>
  <si>
    <t>Phased Project Permit</t>
  </si>
  <si>
    <t>Phased Project Permit Total</t>
  </si>
  <si>
    <t>January</t>
  </si>
  <si>
    <t>6791969-BK</t>
  </si>
  <si>
    <t>700 5TH AVE</t>
  </si>
  <si>
    <t>Blanket permit tenant improvements to office space for Finance &amp; Admin Services on the 43rd floor, per plans.</t>
  </si>
  <si>
    <t>6805023-BK</t>
  </si>
  <si>
    <t>800 5TH AVE</t>
  </si>
  <si>
    <t>Blanket permit tenant improvements to office space for office space on the 1st &amp; 2nd floors, per plans.</t>
  </si>
  <si>
    <t>6814582-BK</t>
  </si>
  <si>
    <t>9725 3RD AVE NE</t>
  </si>
  <si>
    <t>Blanket permit tenant improvements to office space for King County on the 3rd floor, per plans.</t>
  </si>
  <si>
    <t>6819183-BK</t>
  </si>
  <si>
    <t>2101 7TH AVE</t>
  </si>
  <si>
    <t>Blanket permit tenant improvements to office space for Confidential Tenant on the 30th floor, per plans.</t>
  </si>
  <si>
    <t>6543554-CN</t>
  </si>
  <si>
    <t>4315 11TH AVE NW</t>
  </si>
  <si>
    <t>Construct supporting structure and pier, occupy per plans.</t>
  </si>
  <si>
    <t>6767408-CN</t>
  </si>
  <si>
    <t>Construct initial tenant improvements to all levels of commercial building for Adaptive, and occupy, per plan.</t>
  </si>
  <si>
    <t>6770850-CN</t>
  </si>
  <si>
    <t>2351 NE 98TH ST</t>
  </si>
  <si>
    <t>Construct tenant improvement for office space throughout all levels of existing commercial structure, occupy per plan.</t>
  </si>
  <si>
    <t>6775449-CN</t>
  </si>
  <si>
    <t>4021 1ST AVE S</t>
  </si>
  <si>
    <t>Construct tenant improvements for expansion of commercial commissary, per plan.</t>
  </si>
  <si>
    <t>6779182-CN</t>
  </si>
  <si>
    <t>1601 5TH AVE</t>
  </si>
  <si>
    <t>Construct tenant improvements to Monorail Station platform at level 3 of existing mixed-use structure (Westlake Center), occupy per plan.  Mechanical included.</t>
  </si>
  <si>
    <t>6787059-CN</t>
  </si>
  <si>
    <t>1424 4TH AVE</t>
  </si>
  <si>
    <t>Construct voluntary seismic retrofit to existing commercial structure, per plan</t>
  </si>
  <si>
    <t>Construction Permit-Commercial-New</t>
  </si>
  <si>
    <t>6575534-CN</t>
  </si>
  <si>
    <t>10540 GREENWOOD AVE N</t>
  </si>
  <si>
    <t>Construction of residential and retail building with below grade parking and occupy, per plan.</t>
  </si>
  <si>
    <t>6698355-CN</t>
  </si>
  <si>
    <t>5055 EAST MARGINAL WAY S</t>
  </si>
  <si>
    <t>Establish use as administrative office and construct office building, occupy per plan (Ground Improvement consisting of stone columns and pipe piles originally under 6697427-CN now added to this application).</t>
  </si>
  <si>
    <t>Construction Permit-Industrial-New</t>
  </si>
  <si>
    <t>6696313-CN</t>
  </si>
  <si>
    <t>10251 AIRPORT WAY S</t>
  </si>
  <si>
    <t>Establish use as warehouse and construct warehouse and accessory office, occupy per plan.  Mechanical included.</t>
  </si>
  <si>
    <t>Construction Permit-Institutional-Add/Alt</t>
  </si>
  <si>
    <t>6755227-CN</t>
  </si>
  <si>
    <t>2645 California AVE SW</t>
  </si>
  <si>
    <t>Construct alterations and voluntary seismic retrofit to existing Lafayette Elementary School, occupy per plan.</t>
  </si>
  <si>
    <t>6761669-CN</t>
  </si>
  <si>
    <t>4455 S BRANDON ST</t>
  </si>
  <si>
    <t>Change of use from church to child care center and community center and construct substantial alterations to existing institutional building, occupy per plan.</t>
  </si>
  <si>
    <t>6767417-CN</t>
  </si>
  <si>
    <t>1536 N 115TH ST</t>
  </si>
  <si>
    <t>Construct tenant improvements for clinical space on third floor of institutional structure (UW NWH McMurray Medical Building), per plan.</t>
  </si>
  <si>
    <t>6798293-CN</t>
  </si>
  <si>
    <t>1715 NE COLUMBIA RD</t>
  </si>
  <si>
    <t>Construct tenant improvements to medical clinic, Portage Bay Building (UW Autism Center) at level 2 of existing institutional structure, occupy per plan</t>
  </si>
  <si>
    <t>6716869-CN</t>
  </si>
  <si>
    <t>5900 WEST GREEN LAKE WAY N</t>
  </si>
  <si>
    <t>Construct boathouse structure, occupy per plan.  Mechanical included.</t>
  </si>
  <si>
    <t>6736808-CN</t>
  </si>
  <si>
    <t>3831 WALLA WALLA RD NE</t>
  </si>
  <si>
    <t>Construction of softball performance center on University of Washington Campus and occupy, per plan</t>
  </si>
  <si>
    <t>6770631-CN</t>
  </si>
  <si>
    <t>1500 ALASKAN WAY</t>
  </si>
  <si>
    <t>Construct new institutional building (Seattle Aquarium Ocean Pavilion), occupy per plan. Mechanical is included.</t>
  </si>
  <si>
    <t>6673604-CN</t>
  </si>
  <si>
    <t>1726 BOYLSTON AVE</t>
  </si>
  <si>
    <t>Construct alterations to existing multifamily building, per plan</t>
  </si>
  <si>
    <t>6763828-CN</t>
  </si>
  <si>
    <t>5727 37TH AVE S</t>
  </si>
  <si>
    <t>Construct initial tenant improvements on ground floor of a mixed use building for Innovative Leaning Center, occupy per plan. Mechanical is included.</t>
  </si>
  <si>
    <t>6783428-CN</t>
  </si>
  <si>
    <t>11300 1ST AVE NE</t>
  </si>
  <si>
    <t>Construct building envelope repairs to existing multi-family residence, per plan</t>
  </si>
  <si>
    <t>6625572-CN</t>
  </si>
  <si>
    <t>4711 AURORA AVE N</t>
  </si>
  <si>
    <t>Construct new apartment building (Aurora 48) with attached parking, occupy per plan.</t>
  </si>
  <si>
    <t>6669072-CN</t>
  </si>
  <si>
    <t>6955 DELRIDGE WAY SW</t>
  </si>
  <si>
    <t>Construct multifamily building, occupy per plan. Mechanical Included.</t>
  </si>
  <si>
    <t>6686866-CN</t>
  </si>
  <si>
    <t>12006 31ST AVE NE</t>
  </si>
  <si>
    <t>Establish use and Construct new townhouse structure, per plan.</t>
  </si>
  <si>
    <t>6644555-CN</t>
  </si>
  <si>
    <t>3646 13TH AVE W</t>
  </si>
  <si>
    <t>Establish use as rowhouse and construct townhouse building, per plan.</t>
  </si>
  <si>
    <t>6708735-CN</t>
  </si>
  <si>
    <t>9413 ROOSEVELT WAY NE</t>
  </si>
  <si>
    <t>Establish use as rowhouse and construct 3-unit townhouse, per plan.</t>
  </si>
  <si>
    <t>6715278-CN</t>
  </si>
  <si>
    <t>3412 34TH AVE W</t>
  </si>
  <si>
    <t>Establish use as rowhouse and construct a multifamily structure, per plan.</t>
  </si>
  <si>
    <t>6731115-CN</t>
  </si>
  <si>
    <t>8747 F 14TH AVE NW</t>
  </si>
  <si>
    <t>Construct east townhouse building. [Establish use as rowhouses and townhouses and Construct townhouses and duplex, per plan. Review and processing for (3) construction records under 6731115-CN.]</t>
  </si>
  <si>
    <t>6737940-CN</t>
  </si>
  <si>
    <t>1123 NW 57TH ST</t>
  </si>
  <si>
    <t>Establish use as apartments and construct multi-family apartment building, occupy per plan,</t>
  </si>
  <si>
    <t>6743372-CN</t>
  </si>
  <si>
    <t>920 NW 54TH ST</t>
  </si>
  <si>
    <t>Establish use and Construct townhouses, per plan.</t>
  </si>
  <si>
    <t>6744252-CN</t>
  </si>
  <si>
    <t>8704 GREENWOOD AVE N</t>
  </si>
  <si>
    <t>Shoring and Excavation only for new mixed use building, per plan.</t>
  </si>
  <si>
    <t>6748287-CN</t>
  </si>
  <si>
    <t>4919 MERIDIAN AVE N</t>
  </si>
  <si>
    <t>Establish use as rowhouse and construct 4-unit townhouse, per plan.</t>
  </si>
  <si>
    <t>6771313-CN</t>
  </si>
  <si>
    <t>6033 42ND AVE SW</t>
  </si>
  <si>
    <t>Establish use as and construct new townhouse (existing structures to remain), per plan.</t>
  </si>
  <si>
    <t>6773989-CN</t>
  </si>
  <si>
    <t>8747 D 14TH AVE NW</t>
  </si>
  <si>
    <t>Construct south duplex. [Establish use as rowhouses and townhouses and Construct townhouses and duplex, per plan. Review and processing for (3) construction records under 6731115-CN.]</t>
  </si>
  <si>
    <t>6773991-CN</t>
  </si>
  <si>
    <t>8747 A 14TH AVE NW</t>
  </si>
  <si>
    <t>Construct west townhouse building. [Establish use as rowhouses and townhouses and Construct townhouses and duplex, per plan. Review and processing for (3) construction records under 6731115-CN.]</t>
  </si>
  <si>
    <t>6774119-CN</t>
  </si>
  <si>
    <t>6041 42ND AVE SW</t>
  </si>
  <si>
    <t>Establish use as and construct townhouse structure, per plan.</t>
  </si>
  <si>
    <t>6774193-CN</t>
  </si>
  <si>
    <t>4041 7TH AVE NE</t>
  </si>
  <si>
    <t>Establish use as townhouse and construct new apartment building, occupy per plan.</t>
  </si>
  <si>
    <t>6786001-CN</t>
  </si>
  <si>
    <t>9300 STURTEVANT AVE S</t>
  </si>
  <si>
    <t>Construct south townhouse building. [Establish use and construct single-family residences and townhouse building, per plan. Review and processing for (3) construction records under 6778580-CN</t>
  </si>
  <si>
    <t>6792316-CN</t>
  </si>
  <si>
    <t>12547 35TH AVE NE</t>
  </si>
  <si>
    <t>Construct north townhouse building. [Construct townhouse buildings, per plan. Review and processing for (2) construction records under 6792316-CN.]  Re vest of 6754626-CN</t>
  </si>
  <si>
    <t>6799150-CN</t>
  </si>
  <si>
    <t>4308 WOODLAWN AVE N</t>
  </si>
  <si>
    <t>Construct townhouse (Establish use as townhouse and construct (1) duplex and (1) townhouse structure, per plan.  Review and process (2) records under 6781209-CN)</t>
  </si>
  <si>
    <t>6799423-CN</t>
  </si>
  <si>
    <t>12545 35TH AVE NE</t>
  </si>
  <si>
    <t>Construct South townhouse building. [Construct townhouse buildings, per plan. Review and processing for (2) construction records under 6792316-CN.]  Re vest of 6754626-CN</t>
  </si>
  <si>
    <t>6697750-CN</t>
  </si>
  <si>
    <t>6324 HAMPTON RD S</t>
  </si>
  <si>
    <t>Establish use as and construct single family residence on portion of existing foundation, per plan.</t>
  </si>
  <si>
    <t>6754338-CN</t>
  </si>
  <si>
    <t>522 N 40TH ST</t>
  </si>
  <si>
    <t>Construct a single family residence with an attached accessory dwelling unit (AADU) and a detached accessory dwelling unit (DADU), per plan.</t>
  </si>
  <si>
    <t>6781922-CN</t>
  </si>
  <si>
    <t>4107 32ND AVE SW</t>
  </si>
  <si>
    <t>Construct substantial alterations and additions to single-family residence, per plan.</t>
  </si>
  <si>
    <t>6785268-CN</t>
  </si>
  <si>
    <t>3240 S HUDSON ST</t>
  </si>
  <si>
    <t>Construct additions and substantial alterations to single family residence, per plan.</t>
  </si>
  <si>
    <t>6703417-CN</t>
  </si>
  <si>
    <t>3406 34TH AVE W</t>
  </si>
  <si>
    <t>Construct South duplex A, per plan.(Establish use as and construct 2 duplexes with surface parking, per plan. Review and process for 2 record numbers under 6703417-CN)</t>
  </si>
  <si>
    <t>6639965-CN</t>
  </si>
  <si>
    <t>8108 5TH AVE SW</t>
  </si>
  <si>
    <t>Establish use as and construct new single family residence, per plan.</t>
  </si>
  <si>
    <t>6735695-CN</t>
  </si>
  <si>
    <t>6721 CARLETON AVE S</t>
  </si>
  <si>
    <t>Construct townhouse building and occupy per plan (Establish use as townhouse and Construct one townhouse and one duplex/review &amp; process for 2 AP's under 6735695).</t>
  </si>
  <si>
    <t>6735787-CN</t>
  </si>
  <si>
    <t>3408 34TH AVE W</t>
  </si>
  <si>
    <t>Construct North duplex B, per plan.(Establish use as and construct 2 duplexes with surface parking, per plan. Review and process for 2 record numbers under 6703417-CN)</t>
  </si>
  <si>
    <t>6763119-CN</t>
  </si>
  <si>
    <t>8041 STROUD AVE N</t>
  </si>
  <si>
    <t>Establish use and construct a single family residence with attached accessory dwelling unit and detached accessory dwelling unit, per plan.</t>
  </si>
  <si>
    <t>6766286-CN</t>
  </si>
  <si>
    <t>2115 MONTVALE CT W</t>
  </si>
  <si>
    <t>Establish use as and construct new single family residence and detached accessory dwelling unit (DADU), per plan.</t>
  </si>
  <si>
    <t>6777371-CN</t>
  </si>
  <si>
    <t>9283 44TH AVE SW</t>
  </si>
  <si>
    <t>Establish use as and construct a single-family residence, per plans</t>
  </si>
  <si>
    <t>6777631-CN</t>
  </si>
  <si>
    <t>3027 13TH AVE W</t>
  </si>
  <si>
    <t>Establish use as and construct single family residence on existing foundation, per plan</t>
  </si>
  <si>
    <t>6778457-CN</t>
  </si>
  <si>
    <t>1201 25TH AVE E</t>
  </si>
  <si>
    <t>Establish use as and construct a single-family residence with an attached accessory dwelling unit (AADU), and a detached accessory dwelling unit (DADU), per plans</t>
  </si>
  <si>
    <t>6779584-CN</t>
  </si>
  <si>
    <t>6719 CARLETON AVE S</t>
  </si>
  <si>
    <t>Construct duplex and occupy per plan (Establish use as townhouse and Construct one townhouse and one duplex/review &amp; process for 2 AP's under 6735695).</t>
  </si>
  <si>
    <t>6780629-CN</t>
  </si>
  <si>
    <t>6915 55TH AVE S</t>
  </si>
  <si>
    <t>Establish use as and construct a single-family residence plus a detached accessory dwelling unit (DADU), per plan.</t>
  </si>
  <si>
    <t>6786748-CN</t>
  </si>
  <si>
    <t>6034 3RD AVE NW</t>
  </si>
  <si>
    <t>Establish use as and construct a single-family house and a detatched accessory dwelling unit (DADU), per plan.</t>
  </si>
  <si>
    <t>6789653-CN</t>
  </si>
  <si>
    <t>7740 38TH AVE NE</t>
  </si>
  <si>
    <t>6735741-ME</t>
  </si>
  <si>
    <t>1150 EASTLAKE AVE E</t>
  </si>
  <si>
    <t>Provide HVAC for 11-story building and parking garage, per plan (Core and shell build-out of laboratory/laboratory support facility, retail occupancy 1st floor, and amenity space on the roof level).</t>
  </si>
  <si>
    <t>6770562-ME</t>
  </si>
  <si>
    <t>333 DEXTER AVE N</t>
  </si>
  <si>
    <t>Tenant Improvement to include L1 and Espresso, L2 Seating and L2 Cafe'. 118390-002, per plan.</t>
  </si>
  <si>
    <t>6786506-ME</t>
  </si>
  <si>
    <t>1730 20th AVE S</t>
  </si>
  <si>
    <t>Construct a new 4 story with a basement private middle school, per plan.</t>
  </si>
  <si>
    <t>6807793-ME</t>
  </si>
  <si>
    <t>2301 5TH AVE</t>
  </si>
  <si>
    <t>Modifications to existing VAV system on 4th and 6th floors for tenant improvement.</t>
  </si>
  <si>
    <t>6816085-ME</t>
  </si>
  <si>
    <t>1301 5TH AVE</t>
  </si>
  <si>
    <t>Interior HVAC distribution consisting of duct, diffusers, grills and controls per plan.</t>
  </si>
  <si>
    <t>6772962-PH</t>
  </si>
  <si>
    <t>Phased Project: Construct multi-family building (student apartments), occupy per plan.</t>
  </si>
  <si>
    <t>Construction Permit-Commercial-New Total</t>
  </si>
  <si>
    <t>Construction Permit-Industrial-New Total</t>
  </si>
  <si>
    <t>Construction Permit-Institutional-Add/Alt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</si>
</sst>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">
    <xf numFmtId="0" fontId="0" fillId="0" borderId="0" xfId="0"/>
    <xf numFmtId="0" fontId="2" fillId="0" borderId="0" xfId="0" applyFont="1"/>
    <xf numFmtId="164" fontId="0" fillId="0" borderId="0" xfId="1" applyNumberFormat="1" applyFont="1"/>
    <xf numFmtId="0" fontId="2" fillId="0" borderId="0" xfId="0" applyFont="1" applyAlignment="1">
      <alignment horizontal="left"/>
    </xf>
    <xf numFmtId="0" fontId="2" fillId="2" borderId="1" xfId="0" applyFont="1" applyFill="1" applyBorder="1"/>
    <xf numFmtId="164" fontId="2" fillId="2" borderId="1" xfId="1" applyNumberFormat="1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E8C1B7-A575-4FF4-9880-72245E0D316A}">
  <dimension ref="A1:H86"/>
  <sheetViews>
    <sheetView tabSelected="1" zoomScaleNormal="100" workbookViewId="0">
      <selection activeCell="D3" sqref="D3"/>
    </sheetView>
  </sheetViews>
  <sheetFormatPr defaultRowHeight="14.5" outlineLevelRow="2" x14ac:dyDescent="0.35"/>
  <cols>
    <col min="1" max="1" width="47.26953125" customWidth="1"/>
    <col min="2" max="2" width="14.81640625" bestFit="1" customWidth="1"/>
    <col min="3" max="3" width="19" bestFit="1" customWidth="1"/>
    <col min="4" max="4" width="26.26953125" bestFit="1" customWidth="1"/>
    <col min="5" max="5" width="41.54296875" customWidth="1"/>
    <col min="6" max="6" width="12.54296875" style="2" bestFit="1" customWidth="1"/>
    <col min="7" max="7" width="13.54296875" style="2" bestFit="1" customWidth="1"/>
    <col min="8" max="8" width="16.1796875" style="2" bestFit="1" customWidth="1"/>
  </cols>
  <sheetData>
    <row r="1" spans="1:8" x14ac:dyDescent="0.35">
      <c r="A1" s="1" t="s">
        <v>0</v>
      </c>
    </row>
    <row r="2" spans="1:8" x14ac:dyDescent="0.35">
      <c r="A2" s="1" t="s">
        <v>1</v>
      </c>
    </row>
    <row r="3" spans="1:8" x14ac:dyDescent="0.35">
      <c r="A3" s="1" t="s">
        <v>2</v>
      </c>
    </row>
    <row r="4" spans="1:8" x14ac:dyDescent="0.35">
      <c r="A4" s="3">
        <v>2021</v>
      </c>
    </row>
    <row r="5" spans="1:8" x14ac:dyDescent="0.35">
      <c r="A5" s="1" t="s">
        <v>35</v>
      </c>
    </row>
    <row r="7" spans="1:8" ht="15.75" customHeight="1" x14ac:dyDescent="0.35">
      <c r="A7" s="4" t="s">
        <v>3</v>
      </c>
      <c r="B7" s="4" t="s">
        <v>4</v>
      </c>
      <c r="C7" s="4" t="s">
        <v>5</v>
      </c>
      <c r="D7" s="4" t="s">
        <v>6</v>
      </c>
      <c r="E7" s="4" t="s">
        <v>7</v>
      </c>
      <c r="F7" s="5" t="s">
        <v>8</v>
      </c>
      <c r="G7" s="5" t="s">
        <v>9</v>
      </c>
      <c r="H7" s="5" t="s">
        <v>10</v>
      </c>
    </row>
    <row r="8" spans="1:8" outlineLevel="2" x14ac:dyDescent="0.35">
      <c r="A8" t="s">
        <v>11</v>
      </c>
      <c r="B8" t="s">
        <v>36</v>
      </c>
      <c r="C8" t="s">
        <v>14</v>
      </c>
      <c r="D8" t="s">
        <v>37</v>
      </c>
      <c r="E8" t="s">
        <v>38</v>
      </c>
      <c r="F8" s="2">
        <v>1900000</v>
      </c>
    </row>
    <row r="9" spans="1:8" outlineLevel="2" x14ac:dyDescent="0.35">
      <c r="A9" t="s">
        <v>11</v>
      </c>
      <c r="B9" t="s">
        <v>39</v>
      </c>
      <c r="C9" t="s">
        <v>14</v>
      </c>
      <c r="D9" t="s">
        <v>40</v>
      </c>
      <c r="E9" t="s">
        <v>41</v>
      </c>
      <c r="F9" s="2">
        <v>750000</v>
      </c>
    </row>
    <row r="10" spans="1:8" outlineLevel="2" x14ac:dyDescent="0.35">
      <c r="A10" t="s">
        <v>11</v>
      </c>
      <c r="B10" t="s">
        <v>42</v>
      </c>
      <c r="C10" t="s">
        <v>14</v>
      </c>
      <c r="D10" t="s">
        <v>43</v>
      </c>
      <c r="E10" t="s">
        <v>44</v>
      </c>
      <c r="F10" s="2">
        <v>622130</v>
      </c>
    </row>
    <row r="11" spans="1:8" outlineLevel="2" x14ac:dyDescent="0.35">
      <c r="A11" t="s">
        <v>11</v>
      </c>
      <c r="B11" t="s">
        <v>45</v>
      </c>
      <c r="C11" t="s">
        <v>14</v>
      </c>
      <c r="D11" t="s">
        <v>46</v>
      </c>
      <c r="E11" t="s">
        <v>47</v>
      </c>
      <c r="F11" s="2">
        <v>550000</v>
      </c>
    </row>
    <row r="12" spans="1:8" outlineLevel="1" x14ac:dyDescent="0.35">
      <c r="A12" s="1" t="s">
        <v>20</v>
      </c>
      <c r="F12" s="2">
        <f>SUBTOTAL(9,F8:F11)</f>
        <v>3822130</v>
      </c>
      <c r="G12" s="2">
        <f>SUBTOTAL(9,G8:G11)</f>
        <v>0</v>
      </c>
      <c r="H12" s="2">
        <f>SUBTOTAL(9,H8:H11)</f>
        <v>0</v>
      </c>
    </row>
    <row r="13" spans="1:8" outlineLevel="2" x14ac:dyDescent="0.35">
      <c r="A13" t="s">
        <v>13</v>
      </c>
      <c r="B13" t="s">
        <v>48</v>
      </c>
      <c r="C13" t="s">
        <v>12</v>
      </c>
      <c r="D13" t="s">
        <v>49</v>
      </c>
      <c r="E13" t="s">
        <v>50</v>
      </c>
      <c r="F13" s="2">
        <v>841825</v>
      </c>
      <c r="G13" s="2">
        <v>0</v>
      </c>
      <c r="H13" s="2">
        <v>0</v>
      </c>
    </row>
    <row r="14" spans="1:8" outlineLevel="2" x14ac:dyDescent="0.35">
      <c r="A14" t="s">
        <v>13</v>
      </c>
      <c r="B14" t="s">
        <v>51</v>
      </c>
      <c r="C14" t="s">
        <v>12</v>
      </c>
      <c r="D14" t="s">
        <v>31</v>
      </c>
      <c r="E14" t="s">
        <v>52</v>
      </c>
      <c r="F14" s="2">
        <v>12126800</v>
      </c>
      <c r="G14" s="2">
        <v>0</v>
      </c>
      <c r="H14" s="2">
        <v>0</v>
      </c>
    </row>
    <row r="15" spans="1:8" outlineLevel="2" x14ac:dyDescent="0.35">
      <c r="A15" t="s">
        <v>13</v>
      </c>
      <c r="B15" t="s">
        <v>53</v>
      </c>
      <c r="C15" t="s">
        <v>14</v>
      </c>
      <c r="D15" t="s">
        <v>54</v>
      </c>
      <c r="E15" t="s">
        <v>55</v>
      </c>
      <c r="F15" s="2">
        <v>750000</v>
      </c>
      <c r="G15" s="2">
        <v>0</v>
      </c>
      <c r="H15" s="2">
        <v>0</v>
      </c>
    </row>
    <row r="16" spans="1:8" outlineLevel="2" x14ac:dyDescent="0.35">
      <c r="A16" t="s">
        <v>13</v>
      </c>
      <c r="B16" t="s">
        <v>56</v>
      </c>
      <c r="C16" t="s">
        <v>14</v>
      </c>
      <c r="D16" t="s">
        <v>57</v>
      </c>
      <c r="E16" t="s">
        <v>58</v>
      </c>
      <c r="F16" s="2">
        <v>1000000</v>
      </c>
      <c r="G16" s="2">
        <v>0</v>
      </c>
      <c r="H16" s="2">
        <v>0</v>
      </c>
    </row>
    <row r="17" spans="1:8" outlineLevel="2" x14ac:dyDescent="0.35">
      <c r="A17" t="s">
        <v>13</v>
      </c>
      <c r="B17" t="s">
        <v>59</v>
      </c>
      <c r="C17" t="s">
        <v>12</v>
      </c>
      <c r="D17" t="s">
        <v>60</v>
      </c>
      <c r="E17" t="s">
        <v>61</v>
      </c>
      <c r="F17" s="2">
        <v>1800000</v>
      </c>
      <c r="G17" s="2">
        <v>0</v>
      </c>
      <c r="H17" s="2">
        <v>0</v>
      </c>
    </row>
    <row r="18" spans="1:8" outlineLevel="2" x14ac:dyDescent="0.35">
      <c r="A18" t="s">
        <v>13</v>
      </c>
      <c r="B18" t="s">
        <v>62</v>
      </c>
      <c r="C18" t="s">
        <v>12</v>
      </c>
      <c r="D18" t="s">
        <v>63</v>
      </c>
      <c r="E18" t="s">
        <v>64</v>
      </c>
      <c r="F18" s="2">
        <v>1300000</v>
      </c>
      <c r="G18" s="2">
        <v>0</v>
      </c>
      <c r="H18" s="2">
        <v>0</v>
      </c>
    </row>
    <row r="19" spans="1:8" outlineLevel="1" x14ac:dyDescent="0.35">
      <c r="A19" s="1" t="s">
        <v>21</v>
      </c>
      <c r="F19" s="2">
        <f>SUBTOTAL(9,F13:F18)</f>
        <v>17818625</v>
      </c>
      <c r="G19" s="2">
        <f>SUBTOTAL(9,G13:G18)</f>
        <v>0</v>
      </c>
      <c r="H19" s="2">
        <f>SUBTOTAL(9,H13:H18)</f>
        <v>0</v>
      </c>
    </row>
    <row r="20" spans="1:8" outlineLevel="2" x14ac:dyDescent="0.35">
      <c r="A20" t="s">
        <v>65</v>
      </c>
      <c r="B20" t="s">
        <v>66</v>
      </c>
      <c r="C20" t="s">
        <v>12</v>
      </c>
      <c r="D20" t="s">
        <v>67</v>
      </c>
      <c r="E20" t="s">
        <v>68</v>
      </c>
      <c r="F20" s="2">
        <v>6574521</v>
      </c>
      <c r="G20" s="2">
        <v>63</v>
      </c>
      <c r="H20" s="2">
        <v>0</v>
      </c>
    </row>
    <row r="21" spans="1:8" outlineLevel="2" x14ac:dyDescent="0.35">
      <c r="A21" t="s">
        <v>65</v>
      </c>
      <c r="B21" t="s">
        <v>69</v>
      </c>
      <c r="C21" t="s">
        <v>12</v>
      </c>
      <c r="D21" t="s">
        <v>70</v>
      </c>
      <c r="E21" t="s">
        <v>71</v>
      </c>
      <c r="F21" s="2">
        <v>6402560</v>
      </c>
      <c r="G21" s="2">
        <v>0</v>
      </c>
      <c r="H21" s="2">
        <v>0</v>
      </c>
    </row>
    <row r="22" spans="1:8" outlineLevel="1" x14ac:dyDescent="0.35">
      <c r="A22" s="1" t="s">
        <v>234</v>
      </c>
      <c r="F22" s="2">
        <f>SUBTOTAL(9,F20:F21)</f>
        <v>12977081</v>
      </c>
      <c r="G22" s="2">
        <f>SUBTOTAL(9,G20:G21)</f>
        <v>63</v>
      </c>
      <c r="H22" s="2">
        <f>SUBTOTAL(9,H20:H21)</f>
        <v>0</v>
      </c>
    </row>
    <row r="23" spans="1:8" outlineLevel="2" x14ac:dyDescent="0.35">
      <c r="A23" t="s">
        <v>72</v>
      </c>
      <c r="B23" t="s">
        <v>73</v>
      </c>
      <c r="C23" t="s">
        <v>12</v>
      </c>
      <c r="D23" t="s">
        <v>74</v>
      </c>
      <c r="E23" t="s">
        <v>75</v>
      </c>
      <c r="F23" s="2">
        <v>22937182</v>
      </c>
      <c r="G23" s="2">
        <v>0</v>
      </c>
      <c r="H23" s="2">
        <v>0</v>
      </c>
    </row>
    <row r="24" spans="1:8" outlineLevel="1" x14ac:dyDescent="0.35">
      <c r="A24" s="1" t="s">
        <v>235</v>
      </c>
      <c r="F24" s="2">
        <f>SUBTOTAL(9,F23:F23)</f>
        <v>22937182</v>
      </c>
      <c r="G24" s="2">
        <f>SUBTOTAL(9,G23:G23)</f>
        <v>0</v>
      </c>
      <c r="H24" s="2">
        <f>SUBTOTAL(9,H23:H23)</f>
        <v>0</v>
      </c>
    </row>
    <row r="25" spans="1:8" outlineLevel="2" x14ac:dyDescent="0.35">
      <c r="A25" t="s">
        <v>76</v>
      </c>
      <c r="B25" t="s">
        <v>77</v>
      </c>
      <c r="C25" t="s">
        <v>12</v>
      </c>
      <c r="D25" t="s">
        <v>78</v>
      </c>
      <c r="E25" t="s">
        <v>79</v>
      </c>
      <c r="F25" s="2">
        <v>2734960</v>
      </c>
      <c r="G25" s="2">
        <v>0</v>
      </c>
      <c r="H25" s="2">
        <v>0</v>
      </c>
    </row>
    <row r="26" spans="1:8" outlineLevel="2" x14ac:dyDescent="0.35">
      <c r="A26" t="s">
        <v>76</v>
      </c>
      <c r="B26" t="s">
        <v>80</v>
      </c>
      <c r="C26" t="s">
        <v>12</v>
      </c>
      <c r="D26" t="s">
        <v>81</v>
      </c>
      <c r="E26" t="s">
        <v>82</v>
      </c>
      <c r="F26" s="2">
        <v>1276810</v>
      </c>
      <c r="G26" s="2">
        <v>0</v>
      </c>
      <c r="H26" s="2">
        <v>0</v>
      </c>
    </row>
    <row r="27" spans="1:8" outlineLevel="2" x14ac:dyDescent="0.35">
      <c r="A27" t="s">
        <v>76</v>
      </c>
      <c r="B27" t="s">
        <v>83</v>
      </c>
      <c r="C27" t="s">
        <v>14</v>
      </c>
      <c r="D27" t="s">
        <v>84</v>
      </c>
      <c r="E27" t="s">
        <v>85</v>
      </c>
      <c r="F27" s="2">
        <v>2160000</v>
      </c>
      <c r="G27" s="2">
        <v>0</v>
      </c>
      <c r="H27" s="2">
        <v>0</v>
      </c>
    </row>
    <row r="28" spans="1:8" outlineLevel="2" x14ac:dyDescent="0.35">
      <c r="A28" t="s">
        <v>76</v>
      </c>
      <c r="B28" t="s">
        <v>86</v>
      </c>
      <c r="C28" t="s">
        <v>12</v>
      </c>
      <c r="D28" t="s">
        <v>87</v>
      </c>
      <c r="E28" t="s">
        <v>88</v>
      </c>
      <c r="F28" s="2">
        <v>750000</v>
      </c>
      <c r="G28" s="2">
        <v>0</v>
      </c>
      <c r="H28" s="2">
        <v>0</v>
      </c>
    </row>
    <row r="29" spans="1:8" outlineLevel="1" x14ac:dyDescent="0.35">
      <c r="A29" s="1" t="s">
        <v>236</v>
      </c>
      <c r="F29" s="2">
        <f>SUBTOTAL(9,F25:F28)</f>
        <v>6921770</v>
      </c>
      <c r="G29" s="2">
        <f>SUBTOTAL(9,G25:G28)</f>
        <v>0</v>
      </c>
      <c r="H29" s="2">
        <f>SUBTOTAL(9,H25:H28)</f>
        <v>0</v>
      </c>
    </row>
    <row r="30" spans="1:8" outlineLevel="2" x14ac:dyDescent="0.35">
      <c r="A30" t="s">
        <v>27</v>
      </c>
      <c r="B30" t="s">
        <v>89</v>
      </c>
      <c r="C30" t="s">
        <v>12</v>
      </c>
      <c r="D30" t="s">
        <v>90</v>
      </c>
      <c r="E30" t="s">
        <v>91</v>
      </c>
      <c r="F30" s="2">
        <v>3700000</v>
      </c>
      <c r="G30" s="2">
        <v>0</v>
      </c>
      <c r="H30" s="2">
        <v>0</v>
      </c>
    </row>
    <row r="31" spans="1:8" outlineLevel="2" x14ac:dyDescent="0.35">
      <c r="A31" t="s">
        <v>27</v>
      </c>
      <c r="B31" t="s">
        <v>92</v>
      </c>
      <c r="C31" t="s">
        <v>12</v>
      </c>
      <c r="D31" t="s">
        <v>93</v>
      </c>
      <c r="E31" t="s">
        <v>94</v>
      </c>
      <c r="F31" s="2">
        <v>3800000</v>
      </c>
      <c r="G31" s="2">
        <v>0</v>
      </c>
      <c r="H31" s="2">
        <v>0</v>
      </c>
    </row>
    <row r="32" spans="1:8" outlineLevel="2" x14ac:dyDescent="0.35">
      <c r="A32" t="s">
        <v>27</v>
      </c>
      <c r="B32" t="s">
        <v>95</v>
      </c>
      <c r="C32" t="s">
        <v>12</v>
      </c>
      <c r="D32" t="s">
        <v>96</v>
      </c>
      <c r="E32" t="s">
        <v>97</v>
      </c>
      <c r="F32" s="2">
        <v>8628695</v>
      </c>
      <c r="G32" s="2">
        <v>0</v>
      </c>
      <c r="H32" s="2">
        <v>0</v>
      </c>
    </row>
    <row r="33" spans="1:8" outlineLevel="1" x14ac:dyDescent="0.35">
      <c r="A33" s="1" t="s">
        <v>28</v>
      </c>
      <c r="F33" s="2">
        <f>SUBTOTAL(9,F30:F32)</f>
        <v>16128695</v>
      </c>
      <c r="G33" s="2">
        <f>SUBTOTAL(9,G30:G32)</f>
        <v>0</v>
      </c>
      <c r="H33" s="2">
        <f>SUBTOTAL(9,H30:H32)</f>
        <v>0</v>
      </c>
    </row>
    <row r="34" spans="1:8" outlineLevel="2" x14ac:dyDescent="0.35">
      <c r="A34" t="s">
        <v>16</v>
      </c>
      <c r="B34" t="s">
        <v>98</v>
      </c>
      <c r="C34" t="s">
        <v>12</v>
      </c>
      <c r="D34" t="s">
        <v>99</v>
      </c>
      <c r="E34" t="s">
        <v>100</v>
      </c>
      <c r="F34" s="2">
        <v>3000000</v>
      </c>
      <c r="G34" s="2">
        <v>0</v>
      </c>
      <c r="H34" s="2">
        <v>0</v>
      </c>
    </row>
    <row r="35" spans="1:8" outlineLevel="2" x14ac:dyDescent="0.35">
      <c r="A35" t="s">
        <v>16</v>
      </c>
      <c r="B35" t="s">
        <v>101</v>
      </c>
      <c r="C35" t="s">
        <v>12</v>
      </c>
      <c r="D35" t="s">
        <v>102</v>
      </c>
      <c r="E35" t="s">
        <v>103</v>
      </c>
      <c r="F35" s="2">
        <v>1000000</v>
      </c>
      <c r="G35" s="2">
        <v>0</v>
      </c>
      <c r="H35" s="2">
        <v>0</v>
      </c>
    </row>
    <row r="36" spans="1:8" outlineLevel="2" x14ac:dyDescent="0.35">
      <c r="A36" t="s">
        <v>16</v>
      </c>
      <c r="B36" t="s">
        <v>104</v>
      </c>
      <c r="C36" t="s">
        <v>12</v>
      </c>
      <c r="D36" t="s">
        <v>105</v>
      </c>
      <c r="E36" t="s">
        <v>106</v>
      </c>
      <c r="F36" s="2">
        <v>3000000</v>
      </c>
      <c r="G36" s="2">
        <v>0</v>
      </c>
      <c r="H36" s="2">
        <v>0</v>
      </c>
    </row>
    <row r="37" spans="1:8" outlineLevel="1" x14ac:dyDescent="0.35">
      <c r="A37" s="1" t="s">
        <v>22</v>
      </c>
      <c r="F37" s="2">
        <f>SUBTOTAL(9,F34:F36)</f>
        <v>7000000</v>
      </c>
      <c r="G37" s="2">
        <f>SUBTOTAL(9,G34:G36)</f>
        <v>0</v>
      </c>
      <c r="H37" s="2">
        <f>SUBTOTAL(9,H34:H36)</f>
        <v>0</v>
      </c>
    </row>
    <row r="38" spans="1:8" outlineLevel="2" x14ac:dyDescent="0.35">
      <c r="A38" t="s">
        <v>17</v>
      </c>
      <c r="B38" t="s">
        <v>107</v>
      </c>
      <c r="C38" t="s">
        <v>12</v>
      </c>
      <c r="D38" t="s">
        <v>108</v>
      </c>
      <c r="E38" t="s">
        <v>109</v>
      </c>
      <c r="F38" s="2">
        <v>4120277</v>
      </c>
      <c r="G38" s="2">
        <v>66</v>
      </c>
      <c r="H38" s="2">
        <v>0</v>
      </c>
    </row>
    <row r="39" spans="1:8" outlineLevel="2" x14ac:dyDescent="0.35">
      <c r="A39" t="s">
        <v>17</v>
      </c>
      <c r="B39" t="s">
        <v>110</v>
      </c>
      <c r="C39" t="s">
        <v>12</v>
      </c>
      <c r="D39" t="s">
        <v>111</v>
      </c>
      <c r="E39" t="s">
        <v>112</v>
      </c>
      <c r="F39" s="2">
        <v>11579893</v>
      </c>
      <c r="G39" s="2">
        <v>81</v>
      </c>
      <c r="H39" s="2">
        <v>0</v>
      </c>
    </row>
    <row r="40" spans="1:8" outlineLevel="2" x14ac:dyDescent="0.35">
      <c r="A40" t="s">
        <v>17</v>
      </c>
      <c r="B40" t="s">
        <v>113</v>
      </c>
      <c r="C40" t="s">
        <v>12</v>
      </c>
      <c r="D40" t="s">
        <v>114</v>
      </c>
      <c r="E40" t="s">
        <v>115</v>
      </c>
      <c r="F40" s="2">
        <v>1109320</v>
      </c>
      <c r="G40" s="2">
        <v>7</v>
      </c>
      <c r="H40" s="2">
        <v>0</v>
      </c>
    </row>
    <row r="41" spans="1:8" outlineLevel="2" x14ac:dyDescent="0.35">
      <c r="A41" t="s">
        <v>17</v>
      </c>
      <c r="B41" t="s">
        <v>116</v>
      </c>
      <c r="C41" t="s">
        <v>12</v>
      </c>
      <c r="D41" t="s">
        <v>117</v>
      </c>
      <c r="E41" t="s">
        <v>118</v>
      </c>
      <c r="F41" s="2">
        <v>1085878</v>
      </c>
      <c r="G41" s="2">
        <v>7</v>
      </c>
      <c r="H41" s="2">
        <v>0</v>
      </c>
    </row>
    <row r="42" spans="1:8" outlineLevel="2" x14ac:dyDescent="0.35">
      <c r="A42" t="s">
        <v>17</v>
      </c>
      <c r="B42" t="s">
        <v>119</v>
      </c>
      <c r="C42" t="s">
        <v>12</v>
      </c>
      <c r="D42" t="s">
        <v>120</v>
      </c>
      <c r="E42" t="s">
        <v>121</v>
      </c>
      <c r="F42" s="2">
        <v>563518</v>
      </c>
      <c r="G42" s="2">
        <v>3</v>
      </c>
      <c r="H42" s="2">
        <v>1</v>
      </c>
    </row>
    <row r="43" spans="1:8" outlineLevel="2" x14ac:dyDescent="0.35">
      <c r="A43" t="s">
        <v>17</v>
      </c>
      <c r="B43" t="s">
        <v>122</v>
      </c>
      <c r="C43" t="s">
        <v>12</v>
      </c>
      <c r="D43" t="s">
        <v>123</v>
      </c>
      <c r="E43" t="s">
        <v>124</v>
      </c>
      <c r="F43" s="2">
        <v>910644</v>
      </c>
      <c r="G43" s="2">
        <v>5</v>
      </c>
      <c r="H43" s="2">
        <v>0</v>
      </c>
    </row>
    <row r="44" spans="1:8" outlineLevel="2" x14ac:dyDescent="0.35">
      <c r="A44" t="s">
        <v>17</v>
      </c>
      <c r="B44" t="s">
        <v>125</v>
      </c>
      <c r="C44" t="s">
        <v>12</v>
      </c>
      <c r="D44" t="s">
        <v>126</v>
      </c>
      <c r="E44" t="s">
        <v>127</v>
      </c>
      <c r="F44" s="2">
        <v>699619</v>
      </c>
      <c r="G44" s="2">
        <v>8</v>
      </c>
      <c r="H44" s="2">
        <v>1</v>
      </c>
    </row>
    <row r="45" spans="1:8" outlineLevel="2" x14ac:dyDescent="0.35">
      <c r="A45" t="s">
        <v>17</v>
      </c>
      <c r="B45" t="s">
        <v>128</v>
      </c>
      <c r="C45" t="s">
        <v>12</v>
      </c>
      <c r="D45" t="s">
        <v>129</v>
      </c>
      <c r="E45" t="s">
        <v>130</v>
      </c>
      <c r="F45" s="2">
        <v>1497370</v>
      </c>
      <c r="G45" s="2">
        <v>21</v>
      </c>
      <c r="H45" s="2">
        <v>1</v>
      </c>
    </row>
    <row r="46" spans="1:8" outlineLevel="2" x14ac:dyDescent="0.35">
      <c r="A46" t="s">
        <v>17</v>
      </c>
      <c r="B46" t="s">
        <v>131</v>
      </c>
      <c r="C46" t="s">
        <v>12</v>
      </c>
      <c r="D46" t="s">
        <v>132</v>
      </c>
      <c r="E46" t="s">
        <v>133</v>
      </c>
      <c r="F46" s="2">
        <v>1380639</v>
      </c>
      <c r="G46" s="2">
        <v>8</v>
      </c>
      <c r="H46" s="2">
        <v>0</v>
      </c>
    </row>
    <row r="47" spans="1:8" outlineLevel="2" x14ac:dyDescent="0.35">
      <c r="A47" t="s">
        <v>17</v>
      </c>
      <c r="B47" t="s">
        <v>134</v>
      </c>
      <c r="C47" t="s">
        <v>12</v>
      </c>
      <c r="D47" t="s">
        <v>135</v>
      </c>
      <c r="E47" t="s">
        <v>136</v>
      </c>
      <c r="F47" s="2">
        <v>1600000</v>
      </c>
      <c r="G47" s="2">
        <v>297</v>
      </c>
      <c r="H47" s="2">
        <v>0</v>
      </c>
    </row>
    <row r="48" spans="1:8" outlineLevel="2" x14ac:dyDescent="0.35">
      <c r="A48" t="s">
        <v>17</v>
      </c>
      <c r="B48" t="s">
        <v>137</v>
      </c>
      <c r="C48" t="s">
        <v>12</v>
      </c>
      <c r="D48" t="s">
        <v>138</v>
      </c>
      <c r="E48" t="s">
        <v>139</v>
      </c>
      <c r="F48" s="2">
        <v>611895</v>
      </c>
      <c r="G48" s="2">
        <v>4</v>
      </c>
      <c r="H48" s="2">
        <v>0</v>
      </c>
    </row>
    <row r="49" spans="1:8" outlineLevel="2" x14ac:dyDescent="0.35">
      <c r="A49" t="s">
        <v>17</v>
      </c>
      <c r="B49" t="s">
        <v>140</v>
      </c>
      <c r="C49" t="s">
        <v>12</v>
      </c>
      <c r="D49" t="s">
        <v>141</v>
      </c>
      <c r="E49" t="s">
        <v>142</v>
      </c>
      <c r="F49" s="2">
        <v>772808</v>
      </c>
      <c r="G49" s="2">
        <v>4</v>
      </c>
      <c r="H49" s="2">
        <v>0</v>
      </c>
    </row>
    <row r="50" spans="1:8" outlineLevel="2" x14ac:dyDescent="0.35">
      <c r="A50" t="s">
        <v>17</v>
      </c>
      <c r="B50" t="s">
        <v>143</v>
      </c>
      <c r="C50" t="s">
        <v>15</v>
      </c>
      <c r="D50" t="s">
        <v>144</v>
      </c>
      <c r="E50" t="s">
        <v>145</v>
      </c>
      <c r="F50" s="2">
        <v>574424</v>
      </c>
    </row>
    <row r="51" spans="1:8" outlineLevel="2" x14ac:dyDescent="0.35">
      <c r="A51" t="s">
        <v>17</v>
      </c>
      <c r="B51" t="s">
        <v>146</v>
      </c>
      <c r="C51" t="s">
        <v>15</v>
      </c>
      <c r="D51" t="s">
        <v>147</v>
      </c>
      <c r="E51" t="s">
        <v>148</v>
      </c>
      <c r="F51" s="2">
        <v>841809</v>
      </c>
    </row>
    <row r="52" spans="1:8" outlineLevel="2" x14ac:dyDescent="0.35">
      <c r="A52" t="s">
        <v>17</v>
      </c>
      <c r="B52" t="s">
        <v>149</v>
      </c>
      <c r="C52" t="s">
        <v>12</v>
      </c>
      <c r="D52" t="s">
        <v>150</v>
      </c>
      <c r="E52" t="s">
        <v>151</v>
      </c>
      <c r="F52" s="2">
        <v>555775</v>
      </c>
      <c r="G52" s="2">
        <v>3</v>
      </c>
      <c r="H52" s="2">
        <v>0</v>
      </c>
    </row>
    <row r="53" spans="1:8" outlineLevel="2" x14ac:dyDescent="0.35">
      <c r="A53" t="s">
        <v>17</v>
      </c>
      <c r="B53" t="s">
        <v>152</v>
      </c>
      <c r="C53" t="s">
        <v>12</v>
      </c>
      <c r="D53" t="s">
        <v>153</v>
      </c>
      <c r="E53" t="s">
        <v>154</v>
      </c>
      <c r="F53" s="2">
        <v>730109</v>
      </c>
      <c r="G53" s="2">
        <v>4</v>
      </c>
      <c r="H53" s="2">
        <v>0</v>
      </c>
    </row>
    <row r="54" spans="1:8" outlineLevel="2" x14ac:dyDescent="0.35">
      <c r="A54" t="s">
        <v>17</v>
      </c>
      <c r="B54" t="s">
        <v>155</v>
      </c>
      <c r="C54" t="s">
        <v>15</v>
      </c>
      <c r="D54" t="s">
        <v>156</v>
      </c>
      <c r="E54" t="s">
        <v>157</v>
      </c>
      <c r="F54" s="2">
        <v>695352</v>
      </c>
    </row>
    <row r="55" spans="1:8" outlineLevel="2" x14ac:dyDescent="0.35">
      <c r="A55" t="s">
        <v>17</v>
      </c>
      <c r="B55" t="s">
        <v>158</v>
      </c>
      <c r="C55" t="s">
        <v>12</v>
      </c>
      <c r="D55" t="s">
        <v>159</v>
      </c>
      <c r="E55" t="s">
        <v>160</v>
      </c>
      <c r="F55" s="2">
        <v>852525</v>
      </c>
      <c r="G55" s="2">
        <v>8</v>
      </c>
      <c r="H55" s="2">
        <v>0</v>
      </c>
    </row>
    <row r="56" spans="1:8" outlineLevel="2" x14ac:dyDescent="0.35">
      <c r="A56" t="s">
        <v>17</v>
      </c>
      <c r="B56" t="s">
        <v>161</v>
      </c>
      <c r="C56" t="s">
        <v>15</v>
      </c>
      <c r="D56" t="s">
        <v>162</v>
      </c>
      <c r="E56" t="s">
        <v>163</v>
      </c>
      <c r="F56" s="2">
        <v>580393</v>
      </c>
    </row>
    <row r="57" spans="1:8" outlineLevel="2" x14ac:dyDescent="0.35">
      <c r="A57" t="s">
        <v>17</v>
      </c>
      <c r="B57" t="s">
        <v>164</v>
      </c>
      <c r="C57" t="s">
        <v>15</v>
      </c>
      <c r="D57" t="s">
        <v>165</v>
      </c>
      <c r="E57" t="s">
        <v>166</v>
      </c>
      <c r="F57" s="2">
        <v>852525</v>
      </c>
      <c r="G57" s="2">
        <v>8</v>
      </c>
      <c r="H57" s="2">
        <v>0</v>
      </c>
    </row>
    <row r="58" spans="1:8" outlineLevel="1" x14ac:dyDescent="0.35">
      <c r="A58" s="1" t="s">
        <v>23</v>
      </c>
      <c r="F58" s="2">
        <f>SUBTOTAL(9,F38:F57)</f>
        <v>31614773</v>
      </c>
      <c r="G58" s="2">
        <f>SUBTOTAL(9,G38:G57)</f>
        <v>534</v>
      </c>
      <c r="H58" s="2">
        <f>SUBTOTAL(9,H38:H57)</f>
        <v>3</v>
      </c>
    </row>
    <row r="59" spans="1:8" outlineLevel="2" x14ac:dyDescent="0.35">
      <c r="A59" t="s">
        <v>30</v>
      </c>
      <c r="B59" t="s">
        <v>167</v>
      </c>
      <c r="C59" t="s">
        <v>14</v>
      </c>
      <c r="D59" t="s">
        <v>168</v>
      </c>
      <c r="E59" t="s">
        <v>169</v>
      </c>
      <c r="F59" s="2">
        <v>703790</v>
      </c>
      <c r="G59" s="2">
        <v>0</v>
      </c>
      <c r="H59" s="2">
        <v>0</v>
      </c>
    </row>
    <row r="60" spans="1:8" outlineLevel="2" x14ac:dyDescent="0.35">
      <c r="A60" t="s">
        <v>30</v>
      </c>
      <c r="B60" t="s">
        <v>170</v>
      </c>
      <c r="C60" t="s">
        <v>12</v>
      </c>
      <c r="D60" t="s">
        <v>171</v>
      </c>
      <c r="E60" t="s">
        <v>172</v>
      </c>
      <c r="F60" s="2">
        <v>592985</v>
      </c>
      <c r="G60" s="2">
        <v>2</v>
      </c>
      <c r="H60" s="2">
        <v>0</v>
      </c>
    </row>
    <row r="61" spans="1:8" outlineLevel="2" x14ac:dyDescent="0.35">
      <c r="A61" t="s">
        <v>30</v>
      </c>
      <c r="B61" t="s">
        <v>173</v>
      </c>
      <c r="C61" t="s">
        <v>14</v>
      </c>
      <c r="D61" t="s">
        <v>174</v>
      </c>
      <c r="E61" t="s">
        <v>175</v>
      </c>
      <c r="F61" s="2">
        <v>500000</v>
      </c>
      <c r="G61" s="2">
        <v>0</v>
      </c>
      <c r="H61" s="2">
        <v>0</v>
      </c>
    </row>
    <row r="62" spans="1:8" outlineLevel="2" x14ac:dyDescent="0.35">
      <c r="A62" t="s">
        <v>30</v>
      </c>
      <c r="B62" t="s">
        <v>176</v>
      </c>
      <c r="C62" t="s">
        <v>14</v>
      </c>
      <c r="D62" t="s">
        <v>177</v>
      </c>
      <c r="E62" t="s">
        <v>178</v>
      </c>
      <c r="F62" s="2">
        <v>500000</v>
      </c>
      <c r="G62" s="2">
        <v>0</v>
      </c>
      <c r="H62" s="2">
        <v>0</v>
      </c>
    </row>
    <row r="63" spans="1:8" outlineLevel="1" x14ac:dyDescent="0.35">
      <c r="A63" s="1" t="s">
        <v>32</v>
      </c>
      <c r="F63" s="2">
        <f>SUBTOTAL(9,F59:F62)</f>
        <v>2296775</v>
      </c>
      <c r="G63" s="2">
        <f>SUBTOTAL(9,G59:G62)</f>
        <v>2</v>
      </c>
      <c r="H63" s="2">
        <f>SUBTOTAL(9,H59:H62)</f>
        <v>0</v>
      </c>
    </row>
    <row r="64" spans="1:8" outlineLevel="2" x14ac:dyDescent="0.35">
      <c r="A64" t="s">
        <v>18</v>
      </c>
      <c r="B64" t="s">
        <v>179</v>
      </c>
      <c r="C64" t="s">
        <v>12</v>
      </c>
      <c r="D64" t="s">
        <v>180</v>
      </c>
      <c r="E64" t="s">
        <v>181</v>
      </c>
      <c r="F64" s="2">
        <v>556112</v>
      </c>
      <c r="G64" s="2">
        <v>4</v>
      </c>
      <c r="H64" s="2">
        <v>2</v>
      </c>
    </row>
    <row r="65" spans="1:8" outlineLevel="2" x14ac:dyDescent="0.35">
      <c r="A65" t="s">
        <v>18</v>
      </c>
      <c r="B65" t="s">
        <v>182</v>
      </c>
      <c r="C65" t="s">
        <v>12</v>
      </c>
      <c r="D65" t="s">
        <v>183</v>
      </c>
      <c r="E65" t="s">
        <v>184</v>
      </c>
      <c r="F65" s="2">
        <v>905036</v>
      </c>
      <c r="G65" s="2">
        <v>1</v>
      </c>
      <c r="H65" s="2">
        <v>0</v>
      </c>
    </row>
    <row r="66" spans="1:8" outlineLevel="2" x14ac:dyDescent="0.35">
      <c r="A66" t="s">
        <v>18</v>
      </c>
      <c r="B66" t="s">
        <v>185</v>
      </c>
      <c r="C66" t="s">
        <v>12</v>
      </c>
      <c r="D66" t="s">
        <v>186</v>
      </c>
      <c r="E66" t="s">
        <v>187</v>
      </c>
      <c r="F66" s="2">
        <v>1067273</v>
      </c>
      <c r="G66" s="2">
        <v>7</v>
      </c>
      <c r="H66" s="2">
        <v>1</v>
      </c>
    </row>
    <row r="67" spans="1:8" outlineLevel="2" x14ac:dyDescent="0.35">
      <c r="A67" t="s">
        <v>18</v>
      </c>
      <c r="B67" t="s">
        <v>188</v>
      </c>
      <c r="C67" t="s">
        <v>15</v>
      </c>
      <c r="D67" t="s">
        <v>189</v>
      </c>
      <c r="E67" t="s">
        <v>190</v>
      </c>
      <c r="F67" s="2">
        <v>556112</v>
      </c>
      <c r="G67" s="2">
        <v>4</v>
      </c>
      <c r="H67" s="2">
        <v>2</v>
      </c>
    </row>
    <row r="68" spans="1:8" outlineLevel="2" x14ac:dyDescent="0.35">
      <c r="A68" t="s">
        <v>18</v>
      </c>
      <c r="B68" t="s">
        <v>191</v>
      </c>
      <c r="C68" t="s">
        <v>12</v>
      </c>
      <c r="D68" t="s">
        <v>192</v>
      </c>
      <c r="E68" t="s">
        <v>193</v>
      </c>
      <c r="F68" s="2">
        <v>535059</v>
      </c>
      <c r="G68" s="2">
        <v>3</v>
      </c>
      <c r="H68" s="2">
        <v>0</v>
      </c>
    </row>
    <row r="69" spans="1:8" outlineLevel="2" x14ac:dyDescent="0.35">
      <c r="A69" t="s">
        <v>18</v>
      </c>
      <c r="B69" t="s">
        <v>194</v>
      </c>
      <c r="C69" t="s">
        <v>12</v>
      </c>
      <c r="D69" t="s">
        <v>195</v>
      </c>
      <c r="E69" t="s">
        <v>196</v>
      </c>
      <c r="F69" s="2">
        <v>625097</v>
      </c>
      <c r="G69" s="2">
        <v>2</v>
      </c>
      <c r="H69" s="2">
        <v>0</v>
      </c>
    </row>
    <row r="70" spans="1:8" outlineLevel="2" x14ac:dyDescent="0.35">
      <c r="A70" t="s">
        <v>18</v>
      </c>
      <c r="B70" t="s">
        <v>197</v>
      </c>
      <c r="C70" t="s">
        <v>14</v>
      </c>
      <c r="D70" t="s">
        <v>198</v>
      </c>
      <c r="E70" t="s">
        <v>199</v>
      </c>
      <c r="F70" s="2">
        <v>4000000</v>
      </c>
      <c r="G70" s="2">
        <v>1</v>
      </c>
      <c r="H70" s="2">
        <v>0</v>
      </c>
    </row>
    <row r="71" spans="1:8" outlineLevel="2" x14ac:dyDescent="0.35">
      <c r="A71" t="s">
        <v>18</v>
      </c>
      <c r="B71" t="s">
        <v>200</v>
      </c>
      <c r="C71" t="s">
        <v>14</v>
      </c>
      <c r="D71" t="s">
        <v>201</v>
      </c>
      <c r="E71" t="s">
        <v>202</v>
      </c>
      <c r="F71" s="2">
        <v>600000</v>
      </c>
      <c r="G71" s="2">
        <v>1</v>
      </c>
      <c r="H71" s="2">
        <v>1</v>
      </c>
    </row>
    <row r="72" spans="1:8" outlineLevel="2" x14ac:dyDescent="0.35">
      <c r="A72" t="s">
        <v>18</v>
      </c>
      <c r="B72" t="s">
        <v>203</v>
      </c>
      <c r="C72" t="s">
        <v>12</v>
      </c>
      <c r="D72" t="s">
        <v>204</v>
      </c>
      <c r="E72" t="s">
        <v>205</v>
      </c>
      <c r="F72" s="2">
        <v>629115</v>
      </c>
      <c r="G72" s="2">
        <v>3</v>
      </c>
      <c r="H72" s="2">
        <v>0</v>
      </c>
    </row>
    <row r="73" spans="1:8" outlineLevel="2" x14ac:dyDescent="0.35">
      <c r="A73" t="s">
        <v>18</v>
      </c>
      <c r="B73" t="s">
        <v>206</v>
      </c>
      <c r="C73" t="s">
        <v>15</v>
      </c>
      <c r="D73" t="s">
        <v>207</v>
      </c>
      <c r="E73" t="s">
        <v>208</v>
      </c>
      <c r="F73" s="2">
        <v>508024</v>
      </c>
      <c r="G73" s="2">
        <v>7</v>
      </c>
      <c r="H73" s="2">
        <v>1</v>
      </c>
    </row>
    <row r="74" spans="1:8" outlineLevel="2" x14ac:dyDescent="0.35">
      <c r="A74" t="s">
        <v>18</v>
      </c>
      <c r="B74" t="s">
        <v>209</v>
      </c>
      <c r="C74" t="s">
        <v>12</v>
      </c>
      <c r="D74" t="s">
        <v>210</v>
      </c>
      <c r="E74" t="s">
        <v>211</v>
      </c>
      <c r="F74" s="2">
        <v>579322</v>
      </c>
      <c r="G74" s="2">
        <v>2</v>
      </c>
      <c r="H74" s="2">
        <v>1</v>
      </c>
    </row>
    <row r="75" spans="1:8" outlineLevel="2" x14ac:dyDescent="0.35">
      <c r="A75" t="s">
        <v>18</v>
      </c>
      <c r="B75" t="s">
        <v>212</v>
      </c>
      <c r="C75" t="s">
        <v>12</v>
      </c>
      <c r="D75" t="s">
        <v>213</v>
      </c>
      <c r="E75" t="s">
        <v>214</v>
      </c>
      <c r="F75" s="2">
        <v>597321</v>
      </c>
      <c r="G75" s="2">
        <v>2</v>
      </c>
      <c r="H75" s="2">
        <v>1</v>
      </c>
    </row>
    <row r="76" spans="1:8" outlineLevel="2" x14ac:dyDescent="0.35">
      <c r="A76" t="s">
        <v>18</v>
      </c>
      <c r="B76" t="s">
        <v>215</v>
      </c>
      <c r="C76" t="s">
        <v>14</v>
      </c>
      <c r="D76" t="s">
        <v>216</v>
      </c>
      <c r="E76" t="s">
        <v>184</v>
      </c>
      <c r="F76" s="2">
        <v>540673</v>
      </c>
      <c r="G76" s="2">
        <v>1</v>
      </c>
      <c r="H76" s="2">
        <v>1</v>
      </c>
    </row>
    <row r="77" spans="1:8" outlineLevel="1" x14ac:dyDescent="0.35">
      <c r="A77" s="1" t="s">
        <v>24</v>
      </c>
      <c r="F77" s="2">
        <f>SUBTOTAL(9,F64:F76)</f>
        <v>11699144</v>
      </c>
      <c r="G77" s="2">
        <f>SUBTOTAL(9,G64:G76)</f>
        <v>38</v>
      </c>
      <c r="H77" s="2">
        <f>SUBTOTAL(9,H64:H76)</f>
        <v>10</v>
      </c>
    </row>
    <row r="78" spans="1:8" outlineLevel="2" x14ac:dyDescent="0.35">
      <c r="A78" t="s">
        <v>19</v>
      </c>
      <c r="B78" t="s">
        <v>217</v>
      </c>
      <c r="C78" t="s">
        <v>12</v>
      </c>
      <c r="D78" t="s">
        <v>218</v>
      </c>
      <c r="E78" t="s">
        <v>219</v>
      </c>
      <c r="F78" s="2">
        <v>7700000</v>
      </c>
    </row>
    <row r="79" spans="1:8" outlineLevel="2" x14ac:dyDescent="0.35">
      <c r="A79" t="s">
        <v>19</v>
      </c>
      <c r="B79" t="s">
        <v>220</v>
      </c>
      <c r="C79" t="s">
        <v>12</v>
      </c>
      <c r="D79" t="s">
        <v>221</v>
      </c>
      <c r="E79" t="s">
        <v>222</v>
      </c>
      <c r="F79" s="2">
        <v>5000000</v>
      </c>
    </row>
    <row r="80" spans="1:8" outlineLevel="2" x14ac:dyDescent="0.35">
      <c r="A80" t="s">
        <v>19</v>
      </c>
      <c r="B80" t="s">
        <v>223</v>
      </c>
      <c r="C80" t="s">
        <v>12</v>
      </c>
      <c r="D80" t="s">
        <v>224</v>
      </c>
      <c r="E80" t="s">
        <v>225</v>
      </c>
      <c r="F80" s="2">
        <v>2600000</v>
      </c>
    </row>
    <row r="81" spans="1:8" outlineLevel="2" x14ac:dyDescent="0.35">
      <c r="A81" t="s">
        <v>19</v>
      </c>
      <c r="B81" t="s">
        <v>226</v>
      </c>
      <c r="C81" t="s">
        <v>12</v>
      </c>
      <c r="D81" t="s">
        <v>227</v>
      </c>
      <c r="E81" t="s">
        <v>228</v>
      </c>
      <c r="F81" s="2">
        <v>750000</v>
      </c>
    </row>
    <row r="82" spans="1:8" outlineLevel="2" x14ac:dyDescent="0.35">
      <c r="A82" t="s">
        <v>19</v>
      </c>
      <c r="B82" t="s">
        <v>229</v>
      </c>
      <c r="C82" t="s">
        <v>12</v>
      </c>
      <c r="D82" t="s">
        <v>230</v>
      </c>
      <c r="E82" t="s">
        <v>231</v>
      </c>
      <c r="F82" s="2">
        <v>640000</v>
      </c>
    </row>
    <row r="83" spans="1:8" outlineLevel="1" x14ac:dyDescent="0.35">
      <c r="A83" s="1" t="s">
        <v>25</v>
      </c>
      <c r="F83" s="2">
        <f>SUBTOTAL(9,F78:F82)</f>
        <v>16690000</v>
      </c>
      <c r="G83" s="2">
        <f>SUBTOTAL(9,G78:G82)</f>
        <v>0</v>
      </c>
      <c r="H83" s="2">
        <f>SUBTOTAL(9,H78:H82)</f>
        <v>0</v>
      </c>
    </row>
    <row r="84" spans="1:8" outlineLevel="2" x14ac:dyDescent="0.35">
      <c r="A84" t="s">
        <v>33</v>
      </c>
      <c r="B84" t="s">
        <v>232</v>
      </c>
      <c r="C84" t="s">
        <v>12</v>
      </c>
      <c r="D84" t="s">
        <v>29</v>
      </c>
      <c r="E84" t="s">
        <v>233</v>
      </c>
      <c r="F84" s="2">
        <v>22613954</v>
      </c>
      <c r="G84" s="2">
        <v>171</v>
      </c>
      <c r="H84" s="2">
        <v>0</v>
      </c>
    </row>
    <row r="85" spans="1:8" outlineLevel="1" x14ac:dyDescent="0.35">
      <c r="A85" s="1" t="s">
        <v>34</v>
      </c>
      <c r="F85" s="2">
        <f>SUBTOTAL(9,F84:F84)</f>
        <v>22613954</v>
      </c>
      <c r="G85" s="2">
        <f>SUBTOTAL(9,G84:G84)</f>
        <v>171</v>
      </c>
      <c r="H85" s="2">
        <f>SUBTOTAL(9,H84:H84)</f>
        <v>0</v>
      </c>
    </row>
    <row r="86" spans="1:8" x14ac:dyDescent="0.35">
      <c r="A86" s="1" t="s">
        <v>26</v>
      </c>
      <c r="F86" s="2">
        <f>SUBTOTAL(9,F8:F84)</f>
        <v>172520129</v>
      </c>
      <c r="G86" s="2">
        <f>SUBTOTAL(9,G8:G84)</f>
        <v>808</v>
      </c>
      <c r="H86" s="2">
        <f>SUBTOTAL(9,H8:H84)</f>
        <v>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January 500K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Seattle SDCI - Issued Building Permit Stats Summary - January 2021</dc:title>
  <dc:creator>Domansky, Scott</dc:creator>
  <cp:lastModifiedBy>Callison, Moon</cp:lastModifiedBy>
  <dcterms:created xsi:type="dcterms:W3CDTF">2018-12-03T22:59:04Z</dcterms:created>
  <dcterms:modified xsi:type="dcterms:W3CDTF">2021-03-03T16:57:15Z</dcterms:modified>
</cp:coreProperties>
</file>