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1B138525-FC3B-45DF-BC3F-CC577302EFF5}" xr6:coauthVersionLast="45" xr6:coauthVersionMax="45" xr10:uidLastSave="{00000000-0000-0000-0000-000000000000}"/>
  <bookViews>
    <workbookView xWindow="1515" yWindow="1515" windowWidth="22680" windowHeight="13665" xr2:uid="{40CC2984-8280-4163-A0DF-FF9864B89EEE}"/>
  </bookViews>
  <sheets>
    <sheet name="July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0" i="1" l="1"/>
  <c r="G80" i="1"/>
  <c r="F80" i="1"/>
  <c r="H79" i="1"/>
  <c r="G79" i="1"/>
  <c r="F79" i="1"/>
  <c r="H73" i="1"/>
  <c r="G73" i="1"/>
  <c r="F73" i="1"/>
  <c r="H59" i="1"/>
  <c r="G59" i="1"/>
  <c r="F59" i="1"/>
  <c r="H54" i="1"/>
  <c r="G54" i="1"/>
  <c r="F54" i="1"/>
  <c r="H30" i="1"/>
  <c r="G30" i="1"/>
  <c r="F30" i="1"/>
  <c r="H25" i="1"/>
  <c r="G25" i="1"/>
  <c r="F25" i="1"/>
  <c r="H21" i="1"/>
  <c r="G21" i="1"/>
  <c r="F21" i="1"/>
  <c r="H19" i="1"/>
  <c r="G19" i="1"/>
  <c r="F19" i="1"/>
  <c r="H16" i="1"/>
  <c r="G16" i="1"/>
  <c r="F16" i="1"/>
</calcChain>
</file>

<file path=xl/sharedStrings.xml><?xml version="1.0" encoding="utf-8"?>
<sst xmlns="http://schemas.openxmlformats.org/spreadsheetml/2006/main" count="337" uniqueCount="222">
  <si>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</si>
  <si>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</si>
  <si>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</si>
  <si>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</si>
  <si>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</si>
  <si>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</si>
  <si>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</si>
  <si>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</si>
  <si>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</si>
  <si>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</si>
  <si>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</si>
  <si>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Full C</t>
  </si>
  <si>
    <t>Construction Permit-Commercial-Add/Alt</t>
  </si>
  <si>
    <t>Full +</t>
  </si>
  <si>
    <t>Dependent Building</t>
  </si>
  <si>
    <t>Construction Permit-Multifamily-Add/Alt</t>
  </si>
  <si>
    <t>Construction Permit-Multifamily-New</t>
  </si>
  <si>
    <t>Construction Permit-Single Family/Duplex-New</t>
  </si>
  <si>
    <t>Mechanical Permit</t>
  </si>
  <si>
    <t>Field</t>
  </si>
  <si>
    <t>Construction Permit-Commercial-Add/Alt Total</t>
  </si>
  <si>
    <t>Construction Permit-Multifamily-Add/Alt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</si>
  <si>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</si>
  <si>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</si>
  <si>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</si>
  <si>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</si>
  <si>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</si>
  <si>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</si>
  <si>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Establish use as and construct new single family residence, per plan.</t>
  </si>
  <si>
    <t>1201 2ND AVE</t>
  </si>
  <si>
    <t>Construction Permit-Commercial-New</t>
  </si>
  <si>
    <t>Construction Permit-Institutional-Add/Alt</t>
  </si>
  <si>
    <t>Construction Permit-Commercial-New Total</t>
  </si>
  <si>
    <t>Construction Permit-Institutional-Add/Alt Total</t>
  </si>
  <si>
    <t>Establish use as and construct single family residence, per plan.</t>
  </si>
  <si>
    <t>Establish use as and construct a single-family residence, per plan.</t>
  </si>
  <si>
    <t>300 PINE ST</t>
  </si>
  <si>
    <t>4800 SAND POINT WAY NE</t>
  </si>
  <si>
    <t>Establish use as and construct new single family residence with detached accessory dwelling unit (DADU), per plan.</t>
  </si>
  <si>
    <t>Establish use as and construct a single-family residence with attached garage, per plan.</t>
  </si>
  <si>
    <t>Establish use as single family residence and construct one family dwelling, per plans.</t>
  </si>
  <si>
    <t>July</t>
  </si>
  <si>
    <t>6750356-CN</t>
  </si>
  <si>
    <t>601 UNION ST</t>
  </si>
  <si>
    <t>Construct alterations to install new canopy and replace waterproofing at plaza levels of existing commercial building, per plan.</t>
  </si>
  <si>
    <t>6701469-CN</t>
  </si>
  <si>
    <t>2600 SW BARTON ST</t>
  </si>
  <si>
    <t>Construct maintenance to existing parking lot at Westwood Village, per plan.</t>
  </si>
  <si>
    <t>6722896-CN</t>
  </si>
  <si>
    <t>13550 AURORA AVE N</t>
  </si>
  <si>
    <t>Substantial alterations to southern portion of existing retail building for Floor &amp; Décor, per plans.  (project includes mechanical and installation of storage racks)</t>
  </si>
  <si>
    <t>6744529-CN</t>
  </si>
  <si>
    <t>2205 7TH AVE</t>
  </si>
  <si>
    <t>Change of use to child care services and construct tenant improvements (Bright Horizons) to existing commercial office building at floors 1 thru 4, occupy per plan.</t>
  </si>
  <si>
    <t>6753717-CN</t>
  </si>
  <si>
    <t>Construct alterations to portions of a commercial building on levels 1, level 1 mezzanine and level 2, per plan.</t>
  </si>
  <si>
    <t>6762906-CN</t>
  </si>
  <si>
    <t>1904 3RD AVE</t>
  </si>
  <si>
    <t>Construct alterations to multiple levels of existing commercial building including new demising wall at "building seam" between Securities Bank Building, per plan</t>
  </si>
  <si>
    <t>6766298-CN</t>
  </si>
  <si>
    <t>1400 E PROSPECT ST</t>
  </si>
  <si>
    <t>Construct additions and substantial alterations to the Volunteer Park Amphitheater, occupy per plan. Mechanical is included.</t>
  </si>
  <si>
    <t>6769033-CN</t>
  </si>
  <si>
    <t>900 N 34TH ST</t>
  </si>
  <si>
    <t>Construct initial tenant improvements to mixed use building on levels 1 and 2, occupy per plan.</t>
  </si>
  <si>
    <t>6585697-CN</t>
  </si>
  <si>
    <t>2918 1ST AVE S</t>
  </si>
  <si>
    <t>Establish use as and construct new motorcycle dealership on empty lot and occupy per plan.</t>
  </si>
  <si>
    <t>6686496-CN</t>
  </si>
  <si>
    <t>513 1ST AVE N</t>
  </si>
  <si>
    <t>Establish use as residential and retail and construct a mixed-use structure with below grade parking, occupy per plan.</t>
  </si>
  <si>
    <t>Construction Permit-Industrial-New</t>
  </si>
  <si>
    <t>6679518-CN</t>
  </si>
  <si>
    <t>271 S PORTLAND ST</t>
  </si>
  <si>
    <t>Establish use as retail sales and services, automotive and accessory caretaker's quarters, construct repair garage with accessory caretaker's quarters and occupy, per plans.</t>
  </si>
  <si>
    <t>6688889-CN</t>
  </si>
  <si>
    <t>2515 SW TRENTON ST</t>
  </si>
  <si>
    <t>Change of use from general retail and sales to child care center and construct substantial alterations to existing commercial building on floors 1 and 2 middle building 'Q' (tenant YMCA), occupy per plan.</t>
  </si>
  <si>
    <t>6715191-CN</t>
  </si>
  <si>
    <t>3801 BROOKLYN AVE NE</t>
  </si>
  <si>
    <t>Building enclosure rehabilitation to Building K for the University of Washington, per plans.  (Building enclosure rehabilitation for Buildings K,and M.  Reviews and processing for 2 construction records under 6715191-CN)</t>
  </si>
  <si>
    <t>6789537-CN</t>
  </si>
  <si>
    <t>Construct tenant improvements to image room on level 6 of existing hospital structure, subject to field inspection (STFI).</t>
  </si>
  <si>
    <t>6711140-CN</t>
  </si>
  <si>
    <t>3939 S OTHELLO ST</t>
  </si>
  <si>
    <t>Construct initial tenant improvements for primary care and dental clinic [ODESSA BROWN CHILDREN'S CLINIC] in multi-use building, per plan. Mechanical included.</t>
  </si>
  <si>
    <t>6743827-CN</t>
  </si>
  <si>
    <t>2800 M L KING JR WAY S</t>
  </si>
  <si>
    <t>Construct shoring and excavation for mixed-use building, per plan.</t>
  </si>
  <si>
    <t>6746619-CN</t>
  </si>
  <si>
    <t>2501 CANTERBURY LN E</t>
  </si>
  <si>
    <t>Construct repairs to the exterior envelope and other elements of a multi-family building, per plans</t>
  </si>
  <si>
    <t>6791931-CN</t>
  </si>
  <si>
    <t>6720 EAST GREEN LAKE WAY N</t>
  </si>
  <si>
    <t>Construct tenant improvements to portions of non-residential areas on level 1&amp;2 of a multi-family building, subject to field inspection (STFI)</t>
  </si>
  <si>
    <t>6723787-CN</t>
  </si>
  <si>
    <t>1406 21ST AVE</t>
  </si>
  <si>
    <t>Establish use as and construct new multi-family (east building) and occupy, per plan._x000D_
(Construct two new multi-family buildings and processing of 2 records under 6686448-CN).</t>
  </si>
  <si>
    <t>6591680-CN</t>
  </si>
  <si>
    <t>10427 ALDERBROOK PL NW</t>
  </si>
  <si>
    <t>Establish use as rowhouse and construct 8 unit townhouse, per plan.</t>
  </si>
  <si>
    <t>6591681-CN</t>
  </si>
  <si>
    <t>10429 ALDERBROOK PL NW</t>
  </si>
  <si>
    <t>Establish use as rowhouse and construct new townhouse structure with attached parking, per plan.</t>
  </si>
  <si>
    <t>6621799-CN</t>
  </si>
  <si>
    <t>6905 42ND AVE S</t>
  </si>
  <si>
    <t>Construct West townhouse, per plan. (Establish use as townhouse and construct 2 townhouse structures with attached garages/ review and process for 2 AP's under 6621799)</t>
  </si>
  <si>
    <t>6622005-CN</t>
  </si>
  <si>
    <t>6931 42ND AVE S</t>
  </si>
  <si>
    <t>Construct south townhouse building, per plan (Establish use as and construct (2) new townhouse buildings and (1) accessory greenhouse building, review, and process for 2 AP's under 6622005).</t>
  </si>
  <si>
    <t>6626731-CN</t>
  </si>
  <si>
    <t>6909 42ND AVE S</t>
  </si>
  <si>
    <t>Construct East townhouse, per plan. (Establish use as townhouse and construct 2 townhouse structures with attached garages/ review and process for 2 AP's under 6621799)</t>
  </si>
  <si>
    <t>6632085-CN</t>
  </si>
  <si>
    <t>Construct north townhouse building with accessory greenhouse building, per plan (Establish use as and construct (2) new townhouse buildings and (1) accessory greenhouse building, review, and process for 2 AP's under 6622005).</t>
  </si>
  <si>
    <t>6684891-CN</t>
  </si>
  <si>
    <t>5200 RENTON AVE S</t>
  </si>
  <si>
    <t>Establish use as rowhouses and construct townhouse building, per plan.</t>
  </si>
  <si>
    <t>6685206-CN</t>
  </si>
  <si>
    <t>5600 25TH AVE SW</t>
  </si>
  <si>
    <t>Establish use as rowhouse and construct townhouses, per plan.</t>
  </si>
  <si>
    <t>6685959-CN</t>
  </si>
  <si>
    <t>10170 HOLMAN RD NW</t>
  </si>
  <si>
    <t>Construct and 8 unit townhouse structure, per plan.</t>
  </si>
  <si>
    <t>6691156-CN</t>
  </si>
  <si>
    <t>500 BROADWAY</t>
  </si>
  <si>
    <t>Establish use as and construct a mixed-use structure, occupy per plan.(Review and processing of 2 CN's under 6691156-CN)</t>
  </si>
  <si>
    <t>6691593-CN</t>
  </si>
  <si>
    <t>1766 14TH AVE S</t>
  </si>
  <si>
    <t>Establish use as rowhouse and construct new townhouse structure, per plan.  Shoring is included.</t>
  </si>
  <si>
    <t>6698622-CN</t>
  </si>
  <si>
    <t>2326 YALE AVE E</t>
  </si>
  <si>
    <t>Construct West townhouse, per plan (Establish use as and construct 2 townhouse structures with surface parking. Review and process for 2 record numbers under 6698622-CN)</t>
  </si>
  <si>
    <t>6646510-CN</t>
  </si>
  <si>
    <t>5240 CALIFORNIA AVE SW</t>
  </si>
  <si>
    <t>Construct new West Townhouse building, per plan (Construct (2) townhouse buildings / review and process for 2 AP's under 6613308).</t>
  </si>
  <si>
    <t>6735592-CN</t>
  </si>
  <si>
    <t>1010 NE 92ND ST</t>
  </si>
  <si>
    <t>Construct south townhouse #1, per plan (Establish use as and construct 2 townhouse structures with attached and surface parking. Review and process for 2 record numbers under 6735592-CN)</t>
  </si>
  <si>
    <t>6736245-CN</t>
  </si>
  <si>
    <t>2324 YALE AVE E</t>
  </si>
  <si>
    <t>Construct East townhouse, per plan (Establish use as and construct 2 townhouse structures with surface parking. Review and process for 2 record numbers under 6698622-CN)</t>
  </si>
  <si>
    <t>6739507-CN</t>
  </si>
  <si>
    <t>1140 NW 57TH ST</t>
  </si>
  <si>
    <t>Construct north townhouse. [Establish use as rowhouses and townhouses and construct duplex and townhouses, per plan. Review and processing for (2) construction records under 6729041-CN.]</t>
  </si>
  <si>
    <t>6743345-CN</t>
  </si>
  <si>
    <t>1012 NE 92ND ST</t>
  </si>
  <si>
    <t>Construct north townhouse #2, per plan (Establish use as and construct 2 townhouse structures with attached and surface parking. Review and process for 2 record numbers under 6735592-CN)</t>
  </si>
  <si>
    <t>6743826-CN</t>
  </si>
  <si>
    <t>2802 S MCCLELLAN ST</t>
  </si>
  <si>
    <t>Shoring and excavation for new multifamily building, per plan.</t>
  </si>
  <si>
    <t>6750981-CN</t>
  </si>
  <si>
    <t>1837 24TH AVE</t>
  </si>
  <si>
    <t>Establish use as and construct a townhouse building, per plans</t>
  </si>
  <si>
    <t>6756860-CN</t>
  </si>
  <si>
    <t>4515 BAGLEY AVE N</t>
  </si>
  <si>
    <t>Establish use and construct West townhouse per plan (Establish use as townhouse and construct 2 townhouse buildings / review &amp; process for 2 AP's under 6756860-CN).</t>
  </si>
  <si>
    <t>6777639-CN</t>
  </si>
  <si>
    <t>2112 9TH AVE W</t>
  </si>
  <si>
    <t>Establish use as and construct new residential building with parking below, occupy per plan. Existing garage to be removed.</t>
  </si>
  <si>
    <t>6780183-CN</t>
  </si>
  <si>
    <t>4517 BAGLEY AVE N</t>
  </si>
  <si>
    <t>Establish use and construct East townhouse per plan (Establish use as townhouse and construct 2 townhouse buildings / review &amp; process for 2 AP's under 6756860-CN).</t>
  </si>
  <si>
    <t>6683886-CN</t>
  </si>
  <si>
    <t>2300 ARBORETUM DR E</t>
  </si>
  <si>
    <t>Construct alterations to existing stormwater storage facility, south portion of site, per plan.</t>
  </si>
  <si>
    <t>6711492-CN</t>
  </si>
  <si>
    <t>924 34TH AVE</t>
  </si>
  <si>
    <t>Construct substantial alterations and change of use from single family residence to duplex, per plan.</t>
  </si>
  <si>
    <t>6723163-CN</t>
  </si>
  <si>
    <t>4801 BEACH DR SW</t>
  </si>
  <si>
    <t>Construct additions and substantial alterations to existing single family home, per plan</t>
  </si>
  <si>
    <t>6756821-CN</t>
  </si>
  <si>
    <t>101 NW 58TH ST</t>
  </si>
  <si>
    <t>Construct exterior alterations to existing townhouse (building D), per plan.</t>
  </si>
  <si>
    <t>6604113-CN</t>
  </si>
  <si>
    <t>6115 37TH AVE NW</t>
  </si>
  <si>
    <t>Establish use as and construct new single-family residence, per plan.</t>
  </si>
  <si>
    <t>6691915-CN</t>
  </si>
  <si>
    <t>3001 E DENNY WAY</t>
  </si>
  <si>
    <t>6706511-CN</t>
  </si>
  <si>
    <t>4439 SW ROSE ST</t>
  </si>
  <si>
    <t>6719556-CN</t>
  </si>
  <si>
    <t>5059 37TH AVE SW</t>
  </si>
  <si>
    <t>6721971-CN</t>
  </si>
  <si>
    <t>329 17TH AVE</t>
  </si>
  <si>
    <t>Establish use as new single family with (2) accessory dwelling units and construct new multifamily building, and occupy per plans.</t>
  </si>
  <si>
    <t>6735728-CN</t>
  </si>
  <si>
    <t>3020 B 4TH AVE W</t>
  </si>
  <si>
    <t>Establish use as townhouse and construct a two-family dwelling, occupy per plan.</t>
  </si>
  <si>
    <t>6743169-CN</t>
  </si>
  <si>
    <t>5738 34TH AVE NE</t>
  </si>
  <si>
    <t>Establish use and Construct single-family residence on existing foundation, per plan.</t>
  </si>
  <si>
    <t>6748048-CN</t>
  </si>
  <si>
    <t>2112 N 90TH ST</t>
  </si>
  <si>
    <t>6751351-CN</t>
  </si>
  <si>
    <t>7231 29TH AVE NE</t>
  </si>
  <si>
    <t>Establish use as and construct new single family residence with attached accessory dwelling unit (AADU), per plan.</t>
  </si>
  <si>
    <t>6758669-CN</t>
  </si>
  <si>
    <t>1836 41ST AVE E</t>
  </si>
  <si>
    <t>6762691-CN</t>
  </si>
  <si>
    <t>6027 35TH PL NW</t>
  </si>
  <si>
    <t>Establish use and Construct single-family residence with attached accessory dwelling unit [AADU] on existing basement walls and foundation, per plan.</t>
  </si>
  <si>
    <t>6769157-CN</t>
  </si>
  <si>
    <t>705 20TH PL S</t>
  </si>
  <si>
    <t>Establish use as and construct a duplex with attached garages, per plan.</t>
  </si>
  <si>
    <t>6769382-CN</t>
  </si>
  <si>
    <t>6553 DIBBLE AVE NW</t>
  </si>
  <si>
    <t>6763967-ME</t>
  </si>
  <si>
    <t>HVAC tenant improvement for levels 15 thru 19 in existing shell building structure. New duct distribution from existing DOAS AHU's.  Space conditioning provided by a combination of hydronic terminal units including active chilled beams and fan coil units, per plans.</t>
  </si>
  <si>
    <t>6763968-ME</t>
  </si>
  <si>
    <t>New duct distribution from existing DOAS AHU's.  Office space conditioning is provided by active chilled beams with hydronic chilled and heating. IDF and Electrical rooms are served by Transfer Exhaust Fans to an outside corridor. New restroom exhaust tie-in to existing relief fans. 118174-001</t>
  </si>
  <si>
    <t>6779622-ME</t>
  </si>
  <si>
    <t>515 3RD AVE</t>
  </si>
  <si>
    <t>Replace existing roof mounted corridor pressurization fans and roof mounted whole house fans with new fans.</t>
  </si>
  <si>
    <t>6780454-ME</t>
  </si>
  <si>
    <t>401 UNION ST</t>
  </si>
  <si>
    <t>Installation of tenant improvement for mechanical systems on two floors in the building.</t>
  </si>
  <si>
    <t>6781994-ME</t>
  </si>
  <si>
    <t>206 SW MICHIGAN ST</t>
  </si>
  <si>
    <t>Tenant Improvement involving the replacement of a Spiral Freezer, per plan. 9241-001</t>
  </si>
  <si>
    <t>Construction Permit-Industrial-New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</si>
</sst>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80"/>
  <sheetViews>
    <sheetView tabSelected="1" zoomScaleNormal="100" workbookViewId="0"/>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2020</v>
      </c>
    </row>
    <row r="5" spans="1:8" x14ac:dyDescent="0.25">
      <c r="A5" s="1" t="s">
        <v>41</v>
      </c>
    </row>
    <row r="7" spans="1:8" ht="15.75" customHeight="1" x14ac:dyDescent="0.25">
      <c r="A7" s="4" t="s">
        <v>3</v>
      </c>
      <c r="B7" s="4" t="s">
        <v>4</v>
      </c>
      <c r="C7" s="4" t="s">
        <v>5</v>
      </c>
      <c r="D7" s="4" t="s">
        <v>6</v>
      </c>
      <c r="E7" s="4" t="s">
        <v>7</v>
      </c>
      <c r="F7" s="5" t="s">
        <v>8</v>
      </c>
      <c r="G7" s="5" t="s">
        <v>9</v>
      </c>
      <c r="H7" s="5" t="s">
        <v>10</v>
      </c>
    </row>
    <row r="8" spans="1:8" outlineLevel="2" x14ac:dyDescent="0.25">
      <c r="A8" t="s">
        <v>12</v>
      </c>
      <c r="B8" t="s">
        <v>42</v>
      </c>
      <c r="C8" t="s">
        <v>11</v>
      </c>
      <c r="D8" t="s">
        <v>43</v>
      </c>
      <c r="E8" t="s">
        <v>44</v>
      </c>
      <c r="F8" s="2">
        <v>750000</v>
      </c>
      <c r="G8" s="2">
        <v>0</v>
      </c>
      <c r="H8" s="2">
        <v>0</v>
      </c>
    </row>
    <row r="9" spans="1:8" outlineLevel="2" x14ac:dyDescent="0.25">
      <c r="A9" t="s">
        <v>12</v>
      </c>
      <c r="B9" t="s">
        <v>45</v>
      </c>
      <c r="C9" t="s">
        <v>13</v>
      </c>
      <c r="D9" t="s">
        <v>46</v>
      </c>
      <c r="E9" t="s">
        <v>47</v>
      </c>
      <c r="F9" s="2">
        <v>900000</v>
      </c>
      <c r="G9" s="2">
        <v>0</v>
      </c>
      <c r="H9" s="2">
        <v>0</v>
      </c>
    </row>
    <row r="10" spans="1:8" outlineLevel="2" x14ac:dyDescent="0.25">
      <c r="A10" t="s">
        <v>12</v>
      </c>
      <c r="B10" t="s">
        <v>48</v>
      </c>
      <c r="C10" t="s">
        <v>11</v>
      </c>
      <c r="D10" t="s">
        <v>49</v>
      </c>
      <c r="E10" t="s">
        <v>50</v>
      </c>
      <c r="F10" s="2">
        <v>3600000</v>
      </c>
      <c r="G10" s="2">
        <v>0</v>
      </c>
      <c r="H10" s="2">
        <v>0</v>
      </c>
    </row>
    <row r="11" spans="1:8" outlineLevel="2" x14ac:dyDescent="0.25">
      <c r="A11" t="s">
        <v>12</v>
      </c>
      <c r="B11" t="s">
        <v>51</v>
      </c>
      <c r="C11" t="s">
        <v>11</v>
      </c>
      <c r="D11" t="s">
        <v>52</v>
      </c>
      <c r="E11" t="s">
        <v>53</v>
      </c>
      <c r="F11" s="2">
        <v>2438000</v>
      </c>
      <c r="G11" s="2">
        <v>0</v>
      </c>
      <c r="H11" s="2">
        <v>0</v>
      </c>
    </row>
    <row r="12" spans="1:8" outlineLevel="2" x14ac:dyDescent="0.25">
      <c r="A12" t="s">
        <v>12</v>
      </c>
      <c r="B12" t="s">
        <v>54</v>
      </c>
      <c r="C12" t="s">
        <v>13</v>
      </c>
      <c r="D12" t="s">
        <v>36</v>
      </c>
      <c r="E12" t="s">
        <v>55</v>
      </c>
      <c r="F12" s="2">
        <v>5000000</v>
      </c>
      <c r="G12" s="2">
        <v>0</v>
      </c>
      <c r="H12" s="2">
        <v>0</v>
      </c>
    </row>
    <row r="13" spans="1:8" outlineLevel="2" x14ac:dyDescent="0.25">
      <c r="A13" t="s">
        <v>12</v>
      </c>
      <c r="B13" t="s">
        <v>56</v>
      </c>
      <c r="C13" t="s">
        <v>11</v>
      </c>
      <c r="D13" t="s">
        <v>57</v>
      </c>
      <c r="E13" t="s">
        <v>58</v>
      </c>
      <c r="F13" s="2">
        <v>1000000</v>
      </c>
      <c r="G13" s="2">
        <v>0</v>
      </c>
      <c r="H13" s="2">
        <v>0</v>
      </c>
    </row>
    <row r="14" spans="1:8" outlineLevel="2" x14ac:dyDescent="0.25">
      <c r="A14" t="s">
        <v>12</v>
      </c>
      <c r="B14" t="s">
        <v>59</v>
      </c>
      <c r="C14" t="s">
        <v>11</v>
      </c>
      <c r="D14" t="s">
        <v>60</v>
      </c>
      <c r="E14" t="s">
        <v>61</v>
      </c>
      <c r="F14" s="2">
        <v>1900000</v>
      </c>
      <c r="G14" s="2">
        <v>0</v>
      </c>
      <c r="H14" s="2">
        <v>0</v>
      </c>
    </row>
    <row r="15" spans="1:8" outlineLevel="2" x14ac:dyDescent="0.25">
      <c r="A15" t="s">
        <v>12</v>
      </c>
      <c r="B15" t="s">
        <v>62</v>
      </c>
      <c r="C15" t="s">
        <v>13</v>
      </c>
      <c r="D15" t="s">
        <v>63</v>
      </c>
      <c r="E15" t="s">
        <v>64</v>
      </c>
      <c r="F15" s="2">
        <v>1000000</v>
      </c>
      <c r="G15" s="2">
        <v>0</v>
      </c>
      <c r="H15" s="2">
        <v>0</v>
      </c>
    </row>
    <row r="16" spans="1:8" outlineLevel="1" x14ac:dyDescent="0.25">
      <c r="A16" s="1" t="s">
        <v>20</v>
      </c>
      <c r="F16" s="2">
        <f>SUBTOTAL(9,F8:F15)</f>
        <v>16588000</v>
      </c>
      <c r="G16" s="2">
        <f>SUBTOTAL(9,G8:G15)</f>
        <v>0</v>
      </c>
      <c r="H16" s="2">
        <f>SUBTOTAL(9,H8:H15)</f>
        <v>0</v>
      </c>
    </row>
    <row r="17" spans="1:8" outlineLevel="2" x14ac:dyDescent="0.25">
      <c r="A17" t="s">
        <v>30</v>
      </c>
      <c r="B17" t="s">
        <v>65</v>
      </c>
      <c r="C17" t="s">
        <v>11</v>
      </c>
      <c r="D17" t="s">
        <v>66</v>
      </c>
      <c r="E17" t="s">
        <v>67</v>
      </c>
      <c r="F17" s="2">
        <v>2736058</v>
      </c>
      <c r="G17" s="2">
        <v>0</v>
      </c>
      <c r="H17" s="2">
        <v>0</v>
      </c>
    </row>
    <row r="18" spans="1:8" outlineLevel="2" x14ac:dyDescent="0.25">
      <c r="A18" t="s">
        <v>30</v>
      </c>
      <c r="B18" t="s">
        <v>68</v>
      </c>
      <c r="C18" t="s">
        <v>11</v>
      </c>
      <c r="D18" t="s">
        <v>69</v>
      </c>
      <c r="E18" t="s">
        <v>70</v>
      </c>
      <c r="F18" s="2">
        <v>21400000</v>
      </c>
      <c r="G18" s="2">
        <v>125</v>
      </c>
      <c r="H18" s="2">
        <v>0</v>
      </c>
    </row>
    <row r="19" spans="1:8" outlineLevel="1" x14ac:dyDescent="0.25">
      <c r="A19" s="1" t="s">
        <v>32</v>
      </c>
      <c r="F19" s="2">
        <f>SUBTOTAL(9,F17:F18)</f>
        <v>24136058</v>
      </c>
      <c r="G19" s="2">
        <f>SUBTOTAL(9,G17:G18)</f>
        <v>125</v>
      </c>
      <c r="H19" s="2">
        <f>SUBTOTAL(9,H17:H18)</f>
        <v>0</v>
      </c>
    </row>
    <row r="20" spans="1:8" outlineLevel="2" x14ac:dyDescent="0.25">
      <c r="A20" t="s">
        <v>71</v>
      </c>
      <c r="B20" t="s">
        <v>72</v>
      </c>
      <c r="C20" t="s">
        <v>11</v>
      </c>
      <c r="D20" t="s">
        <v>73</v>
      </c>
      <c r="E20" t="s">
        <v>74</v>
      </c>
      <c r="F20" s="2">
        <v>574615</v>
      </c>
      <c r="G20" s="2">
        <v>1</v>
      </c>
      <c r="H20" s="2">
        <v>0</v>
      </c>
    </row>
    <row r="21" spans="1:8" outlineLevel="1" x14ac:dyDescent="0.25">
      <c r="A21" s="1" t="s">
        <v>221</v>
      </c>
      <c r="F21" s="2">
        <f>SUBTOTAL(9,F20:F20)</f>
        <v>574615</v>
      </c>
      <c r="G21" s="2">
        <f>SUBTOTAL(9,G20:G20)</f>
        <v>1</v>
      </c>
      <c r="H21" s="2">
        <f>SUBTOTAL(9,H20:H20)</f>
        <v>0</v>
      </c>
    </row>
    <row r="22" spans="1:8" outlineLevel="2" x14ac:dyDescent="0.25">
      <c r="A22" t="s">
        <v>31</v>
      </c>
      <c r="B22" t="s">
        <v>75</v>
      </c>
      <c r="C22" t="s">
        <v>11</v>
      </c>
      <c r="D22" t="s">
        <v>76</v>
      </c>
      <c r="E22" t="s">
        <v>77</v>
      </c>
      <c r="F22" s="2">
        <v>1220000</v>
      </c>
      <c r="G22" s="2">
        <v>0</v>
      </c>
      <c r="H22" s="2">
        <v>0</v>
      </c>
    </row>
    <row r="23" spans="1:8" outlineLevel="2" x14ac:dyDescent="0.25">
      <c r="A23" t="s">
        <v>31</v>
      </c>
      <c r="B23" t="s">
        <v>78</v>
      </c>
      <c r="C23" t="s">
        <v>11</v>
      </c>
      <c r="D23" t="s">
        <v>79</v>
      </c>
      <c r="E23" t="s">
        <v>80</v>
      </c>
      <c r="F23" s="2">
        <v>1800000</v>
      </c>
      <c r="G23" s="2">
        <v>0</v>
      </c>
      <c r="H23" s="2">
        <v>0</v>
      </c>
    </row>
    <row r="24" spans="1:8" outlineLevel="2" x14ac:dyDescent="0.25">
      <c r="A24" t="s">
        <v>31</v>
      </c>
      <c r="B24" t="s">
        <v>81</v>
      </c>
      <c r="C24" t="s">
        <v>19</v>
      </c>
      <c r="D24" t="s">
        <v>37</v>
      </c>
      <c r="E24" t="s">
        <v>82</v>
      </c>
      <c r="F24" s="2">
        <v>500000</v>
      </c>
    </row>
    <row r="25" spans="1:8" outlineLevel="1" x14ac:dyDescent="0.25">
      <c r="A25" s="1" t="s">
        <v>33</v>
      </c>
      <c r="F25" s="2">
        <f>SUBTOTAL(9,F22:F24)</f>
        <v>3520000</v>
      </c>
      <c r="G25" s="2">
        <f>SUBTOTAL(9,G22:G24)</f>
        <v>0</v>
      </c>
      <c r="H25" s="2">
        <f>SUBTOTAL(9,H22:H24)</f>
        <v>0</v>
      </c>
    </row>
    <row r="26" spans="1:8" outlineLevel="2" x14ac:dyDescent="0.25">
      <c r="A26" t="s">
        <v>15</v>
      </c>
      <c r="B26" t="s">
        <v>83</v>
      </c>
      <c r="C26" t="s">
        <v>11</v>
      </c>
      <c r="D26" t="s">
        <v>84</v>
      </c>
      <c r="E26" t="s">
        <v>85</v>
      </c>
      <c r="F26" s="2">
        <v>10753000</v>
      </c>
      <c r="G26" s="2">
        <v>0</v>
      </c>
      <c r="H26" s="2">
        <v>0</v>
      </c>
    </row>
    <row r="27" spans="1:8" outlineLevel="2" x14ac:dyDescent="0.25">
      <c r="A27" t="s">
        <v>15</v>
      </c>
      <c r="B27" t="s">
        <v>86</v>
      </c>
      <c r="C27" t="s">
        <v>11</v>
      </c>
      <c r="D27" t="s">
        <v>87</v>
      </c>
      <c r="E27" t="s">
        <v>88</v>
      </c>
      <c r="F27" s="2">
        <v>1206121</v>
      </c>
      <c r="G27" s="2">
        <v>0</v>
      </c>
      <c r="H27" s="2">
        <v>0</v>
      </c>
    </row>
    <row r="28" spans="1:8" outlineLevel="2" x14ac:dyDescent="0.25">
      <c r="A28" t="s">
        <v>15</v>
      </c>
      <c r="B28" t="s">
        <v>89</v>
      </c>
      <c r="C28" t="s">
        <v>13</v>
      </c>
      <c r="D28" t="s">
        <v>90</v>
      </c>
      <c r="E28" t="s">
        <v>91</v>
      </c>
      <c r="F28" s="2">
        <v>5000000</v>
      </c>
      <c r="G28" s="2">
        <v>0</v>
      </c>
      <c r="H28" s="2">
        <v>0</v>
      </c>
    </row>
    <row r="29" spans="1:8" outlineLevel="2" x14ac:dyDescent="0.25">
      <c r="A29" t="s">
        <v>15</v>
      </c>
      <c r="B29" t="s">
        <v>92</v>
      </c>
      <c r="C29" t="s">
        <v>19</v>
      </c>
      <c r="D29" t="s">
        <v>93</v>
      </c>
      <c r="E29" t="s">
        <v>94</v>
      </c>
      <c r="F29" s="2">
        <v>1200000</v>
      </c>
    </row>
    <row r="30" spans="1:8" outlineLevel="1" x14ac:dyDescent="0.25">
      <c r="A30" s="1" t="s">
        <v>21</v>
      </c>
      <c r="F30" s="2">
        <f>SUBTOTAL(9,F26:F29)</f>
        <v>18159121</v>
      </c>
      <c r="G30" s="2">
        <f>SUBTOTAL(9,G26:G29)</f>
        <v>0</v>
      </c>
      <c r="H30" s="2">
        <f>SUBTOTAL(9,H26:H29)</f>
        <v>0</v>
      </c>
    </row>
    <row r="31" spans="1:8" outlineLevel="2" x14ac:dyDescent="0.25">
      <c r="A31" t="s">
        <v>16</v>
      </c>
      <c r="B31" t="s">
        <v>95</v>
      </c>
      <c r="C31" t="s">
        <v>14</v>
      </c>
      <c r="D31" t="s">
        <v>96</v>
      </c>
      <c r="E31" t="s">
        <v>97</v>
      </c>
      <c r="F31" s="2">
        <v>903636</v>
      </c>
      <c r="G31" s="2">
        <v>8</v>
      </c>
      <c r="H31" s="2">
        <v>1</v>
      </c>
    </row>
    <row r="32" spans="1:8" outlineLevel="2" x14ac:dyDescent="0.25">
      <c r="A32" t="s">
        <v>16</v>
      </c>
      <c r="B32" t="s">
        <v>98</v>
      </c>
      <c r="C32" t="s">
        <v>11</v>
      </c>
      <c r="D32" t="s">
        <v>99</v>
      </c>
      <c r="E32" t="s">
        <v>100</v>
      </c>
      <c r="F32" s="2">
        <v>1232903</v>
      </c>
      <c r="G32" s="2">
        <v>8</v>
      </c>
      <c r="H32" s="2">
        <v>0</v>
      </c>
    </row>
    <row r="33" spans="1:8" outlineLevel="2" x14ac:dyDescent="0.25">
      <c r="A33" t="s">
        <v>16</v>
      </c>
      <c r="B33" t="s">
        <v>101</v>
      </c>
      <c r="C33" t="s">
        <v>11</v>
      </c>
      <c r="D33" t="s">
        <v>102</v>
      </c>
      <c r="E33" t="s">
        <v>103</v>
      </c>
      <c r="F33" s="2">
        <v>1087334</v>
      </c>
      <c r="G33" s="2">
        <v>8</v>
      </c>
      <c r="H33" s="2">
        <v>0</v>
      </c>
    </row>
    <row r="34" spans="1:8" outlineLevel="2" x14ac:dyDescent="0.25">
      <c r="A34" t="s">
        <v>16</v>
      </c>
      <c r="B34" t="s">
        <v>104</v>
      </c>
      <c r="C34" t="s">
        <v>11</v>
      </c>
      <c r="D34" t="s">
        <v>105</v>
      </c>
      <c r="E34" t="s">
        <v>106</v>
      </c>
      <c r="F34" s="2">
        <v>959857</v>
      </c>
      <c r="G34" s="2">
        <v>8</v>
      </c>
      <c r="H34" s="2">
        <v>0</v>
      </c>
    </row>
    <row r="35" spans="1:8" outlineLevel="2" x14ac:dyDescent="0.25">
      <c r="A35" t="s">
        <v>16</v>
      </c>
      <c r="B35" t="s">
        <v>107</v>
      </c>
      <c r="C35" t="s">
        <v>11</v>
      </c>
      <c r="D35" t="s">
        <v>108</v>
      </c>
      <c r="E35" t="s">
        <v>109</v>
      </c>
      <c r="F35" s="2">
        <v>1230824</v>
      </c>
      <c r="G35" s="2">
        <v>12</v>
      </c>
      <c r="H35" s="2">
        <v>0</v>
      </c>
    </row>
    <row r="36" spans="1:8" outlineLevel="2" x14ac:dyDescent="0.25">
      <c r="A36" t="s">
        <v>16</v>
      </c>
      <c r="B36" t="s">
        <v>110</v>
      </c>
      <c r="C36" t="s">
        <v>14</v>
      </c>
      <c r="D36" t="s">
        <v>111</v>
      </c>
      <c r="E36" t="s">
        <v>112</v>
      </c>
      <c r="F36" s="2">
        <v>969697</v>
      </c>
    </row>
    <row r="37" spans="1:8" outlineLevel="2" x14ac:dyDescent="0.25">
      <c r="A37" t="s">
        <v>16</v>
      </c>
      <c r="B37" t="s">
        <v>113</v>
      </c>
      <c r="C37" t="s">
        <v>14</v>
      </c>
      <c r="D37" t="s">
        <v>108</v>
      </c>
      <c r="E37" t="s">
        <v>114</v>
      </c>
      <c r="F37" s="2">
        <v>1194823</v>
      </c>
    </row>
    <row r="38" spans="1:8" outlineLevel="2" x14ac:dyDescent="0.25">
      <c r="A38" t="s">
        <v>16</v>
      </c>
      <c r="B38" t="s">
        <v>115</v>
      </c>
      <c r="C38" t="s">
        <v>11</v>
      </c>
      <c r="D38" t="s">
        <v>116</v>
      </c>
      <c r="E38" t="s">
        <v>117</v>
      </c>
      <c r="F38" s="2">
        <v>1553626</v>
      </c>
      <c r="G38" s="2">
        <v>7</v>
      </c>
      <c r="H38" s="2">
        <v>0</v>
      </c>
    </row>
    <row r="39" spans="1:8" outlineLevel="2" x14ac:dyDescent="0.25">
      <c r="A39" t="s">
        <v>16</v>
      </c>
      <c r="B39" t="s">
        <v>118</v>
      </c>
      <c r="C39" t="s">
        <v>11</v>
      </c>
      <c r="D39" t="s">
        <v>119</v>
      </c>
      <c r="E39" t="s">
        <v>120</v>
      </c>
      <c r="F39" s="2">
        <v>955185</v>
      </c>
      <c r="G39" s="2">
        <v>6</v>
      </c>
      <c r="H39" s="2">
        <v>1</v>
      </c>
    </row>
    <row r="40" spans="1:8" outlineLevel="2" x14ac:dyDescent="0.25">
      <c r="A40" t="s">
        <v>16</v>
      </c>
      <c r="B40" t="s">
        <v>121</v>
      </c>
      <c r="C40" t="s">
        <v>11</v>
      </c>
      <c r="D40" t="s">
        <v>122</v>
      </c>
      <c r="E40" t="s">
        <v>123</v>
      </c>
      <c r="F40" s="2">
        <v>1737973</v>
      </c>
      <c r="G40" s="2">
        <v>8</v>
      </c>
      <c r="H40" s="2">
        <v>0</v>
      </c>
    </row>
    <row r="41" spans="1:8" outlineLevel="2" x14ac:dyDescent="0.25">
      <c r="A41" t="s">
        <v>16</v>
      </c>
      <c r="B41" t="s">
        <v>124</v>
      </c>
      <c r="C41" t="s">
        <v>11</v>
      </c>
      <c r="D41" t="s">
        <v>125</v>
      </c>
      <c r="E41" t="s">
        <v>126</v>
      </c>
      <c r="F41" s="2">
        <v>7381180</v>
      </c>
      <c r="G41" s="2">
        <v>1</v>
      </c>
      <c r="H41" s="2">
        <v>0</v>
      </c>
    </row>
    <row r="42" spans="1:8" outlineLevel="2" x14ac:dyDescent="0.25">
      <c r="A42" t="s">
        <v>16</v>
      </c>
      <c r="B42" t="s">
        <v>127</v>
      </c>
      <c r="C42" t="s">
        <v>11</v>
      </c>
      <c r="D42" t="s">
        <v>128</v>
      </c>
      <c r="E42" t="s">
        <v>129</v>
      </c>
      <c r="F42" s="2">
        <v>873649</v>
      </c>
      <c r="G42" s="2">
        <v>4</v>
      </c>
      <c r="H42" s="2">
        <v>1</v>
      </c>
    </row>
    <row r="43" spans="1:8" outlineLevel="2" x14ac:dyDescent="0.25">
      <c r="A43" t="s">
        <v>16</v>
      </c>
      <c r="B43" t="s">
        <v>130</v>
      </c>
      <c r="C43" t="s">
        <v>11</v>
      </c>
      <c r="D43" t="s">
        <v>131</v>
      </c>
      <c r="E43" t="s">
        <v>132</v>
      </c>
      <c r="F43" s="2">
        <v>867903</v>
      </c>
      <c r="G43" s="2">
        <v>9</v>
      </c>
      <c r="H43" s="2">
        <v>4</v>
      </c>
    </row>
    <row r="44" spans="1:8" outlineLevel="2" x14ac:dyDescent="0.25">
      <c r="A44" t="s">
        <v>16</v>
      </c>
      <c r="B44" t="s">
        <v>133</v>
      </c>
      <c r="C44" t="s">
        <v>14</v>
      </c>
      <c r="D44" t="s">
        <v>134</v>
      </c>
      <c r="E44" t="s">
        <v>135</v>
      </c>
      <c r="F44" s="2">
        <v>714828</v>
      </c>
    </row>
    <row r="45" spans="1:8" outlineLevel="2" x14ac:dyDescent="0.25">
      <c r="A45" t="s">
        <v>16</v>
      </c>
      <c r="B45" t="s">
        <v>136</v>
      </c>
      <c r="C45" t="s">
        <v>11</v>
      </c>
      <c r="D45" t="s">
        <v>137</v>
      </c>
      <c r="E45" t="s">
        <v>138</v>
      </c>
      <c r="F45" s="2">
        <v>619232</v>
      </c>
      <c r="G45" s="2">
        <v>6</v>
      </c>
      <c r="H45" s="2">
        <v>0</v>
      </c>
    </row>
    <row r="46" spans="1:8" outlineLevel="2" x14ac:dyDescent="0.25">
      <c r="A46" t="s">
        <v>16</v>
      </c>
      <c r="B46" t="s">
        <v>139</v>
      </c>
      <c r="C46" t="s">
        <v>14</v>
      </c>
      <c r="D46" t="s">
        <v>140</v>
      </c>
      <c r="E46" t="s">
        <v>141</v>
      </c>
      <c r="F46" s="2">
        <v>676960</v>
      </c>
      <c r="G46" s="2">
        <v>10</v>
      </c>
      <c r="H46" s="2">
        <v>4</v>
      </c>
    </row>
    <row r="47" spans="1:8" outlineLevel="2" x14ac:dyDescent="0.25">
      <c r="A47" t="s">
        <v>16</v>
      </c>
      <c r="B47" t="s">
        <v>142</v>
      </c>
      <c r="C47" t="s">
        <v>14</v>
      </c>
      <c r="D47" t="s">
        <v>143</v>
      </c>
      <c r="E47" t="s">
        <v>144</v>
      </c>
      <c r="F47" s="2">
        <v>650410</v>
      </c>
      <c r="G47" s="2">
        <v>5</v>
      </c>
      <c r="H47" s="2">
        <v>1</v>
      </c>
    </row>
    <row r="48" spans="1:8" outlineLevel="2" x14ac:dyDescent="0.25">
      <c r="A48" t="s">
        <v>16</v>
      </c>
      <c r="B48" t="s">
        <v>145</v>
      </c>
      <c r="C48" t="s">
        <v>14</v>
      </c>
      <c r="D48" t="s">
        <v>146</v>
      </c>
      <c r="E48" t="s">
        <v>147</v>
      </c>
      <c r="F48" s="2">
        <v>518528</v>
      </c>
    </row>
    <row r="49" spans="1:8" outlineLevel="2" x14ac:dyDescent="0.25">
      <c r="A49" t="s">
        <v>16</v>
      </c>
      <c r="B49" t="s">
        <v>148</v>
      </c>
      <c r="C49" t="s">
        <v>11</v>
      </c>
      <c r="D49" t="s">
        <v>149</v>
      </c>
      <c r="E49" t="s">
        <v>150</v>
      </c>
      <c r="F49" s="2">
        <v>1771833</v>
      </c>
      <c r="G49" s="2">
        <v>0</v>
      </c>
      <c r="H49" s="2">
        <v>0</v>
      </c>
    </row>
    <row r="50" spans="1:8" outlineLevel="2" x14ac:dyDescent="0.25">
      <c r="A50" t="s">
        <v>16</v>
      </c>
      <c r="B50" t="s">
        <v>151</v>
      </c>
      <c r="C50" t="s">
        <v>11</v>
      </c>
      <c r="D50" t="s">
        <v>152</v>
      </c>
      <c r="E50" t="s">
        <v>153</v>
      </c>
      <c r="F50" s="2">
        <v>1050000</v>
      </c>
      <c r="G50" s="2">
        <v>7</v>
      </c>
      <c r="H50" s="2">
        <v>1</v>
      </c>
    </row>
    <row r="51" spans="1:8" outlineLevel="2" x14ac:dyDescent="0.25">
      <c r="A51" t="s">
        <v>16</v>
      </c>
      <c r="B51" t="s">
        <v>154</v>
      </c>
      <c r="C51" t="s">
        <v>11</v>
      </c>
      <c r="D51" t="s">
        <v>155</v>
      </c>
      <c r="E51" t="s">
        <v>156</v>
      </c>
      <c r="F51" s="2">
        <v>614954</v>
      </c>
      <c r="G51" s="2">
        <v>7</v>
      </c>
      <c r="H51" s="2">
        <v>1</v>
      </c>
    </row>
    <row r="52" spans="1:8" outlineLevel="2" x14ac:dyDescent="0.25">
      <c r="A52" t="s">
        <v>16</v>
      </c>
      <c r="B52" t="s">
        <v>157</v>
      </c>
      <c r="C52" t="s">
        <v>11</v>
      </c>
      <c r="D52" t="s">
        <v>158</v>
      </c>
      <c r="E52" t="s">
        <v>159</v>
      </c>
      <c r="F52" s="2">
        <v>510419</v>
      </c>
      <c r="G52" s="2">
        <v>3</v>
      </c>
      <c r="H52" s="2">
        <v>0</v>
      </c>
    </row>
    <row r="53" spans="1:8" outlineLevel="2" x14ac:dyDescent="0.25">
      <c r="A53" t="s">
        <v>16</v>
      </c>
      <c r="B53" t="s">
        <v>160</v>
      </c>
      <c r="C53" t="s">
        <v>14</v>
      </c>
      <c r="D53" t="s">
        <v>161</v>
      </c>
      <c r="E53" t="s">
        <v>162</v>
      </c>
      <c r="F53" s="2">
        <v>576385</v>
      </c>
    </row>
    <row r="54" spans="1:8" outlineLevel="1" x14ac:dyDescent="0.25">
      <c r="A54" s="1" t="s">
        <v>22</v>
      </c>
      <c r="F54" s="2">
        <f>SUBTOTAL(9,F31:F53)</f>
        <v>28652139</v>
      </c>
      <c r="G54" s="2">
        <f>SUBTOTAL(9,G31:G53)</f>
        <v>117</v>
      </c>
      <c r="H54" s="2">
        <f>SUBTOTAL(9,H31:H53)</f>
        <v>14</v>
      </c>
    </row>
    <row r="55" spans="1:8" outlineLevel="2" x14ac:dyDescent="0.25">
      <c r="A55" t="s">
        <v>26</v>
      </c>
      <c r="B55" t="s">
        <v>163</v>
      </c>
      <c r="C55" t="s">
        <v>13</v>
      </c>
      <c r="D55" t="s">
        <v>164</v>
      </c>
      <c r="E55" t="s">
        <v>165</v>
      </c>
      <c r="F55" s="2">
        <v>500000</v>
      </c>
      <c r="G55" s="2">
        <v>0</v>
      </c>
      <c r="H55" s="2">
        <v>0</v>
      </c>
    </row>
    <row r="56" spans="1:8" outlineLevel="2" x14ac:dyDescent="0.25">
      <c r="A56" t="s">
        <v>26</v>
      </c>
      <c r="B56" t="s">
        <v>166</v>
      </c>
      <c r="C56" t="s">
        <v>11</v>
      </c>
      <c r="D56" t="s">
        <v>167</v>
      </c>
      <c r="E56" t="s">
        <v>168</v>
      </c>
      <c r="F56" s="2">
        <v>600000</v>
      </c>
      <c r="G56" s="2">
        <v>1</v>
      </c>
      <c r="H56" s="2">
        <v>0</v>
      </c>
    </row>
    <row r="57" spans="1:8" outlineLevel="2" x14ac:dyDescent="0.25">
      <c r="A57" t="s">
        <v>26</v>
      </c>
      <c r="B57" t="s">
        <v>169</v>
      </c>
      <c r="C57" t="s">
        <v>13</v>
      </c>
      <c r="D57" t="s">
        <v>170</v>
      </c>
      <c r="E57" t="s">
        <v>171</v>
      </c>
      <c r="F57" s="2">
        <v>500000</v>
      </c>
      <c r="G57" s="2">
        <v>0</v>
      </c>
      <c r="H57" s="2">
        <v>0</v>
      </c>
    </row>
    <row r="58" spans="1:8" outlineLevel="2" x14ac:dyDescent="0.25">
      <c r="A58" t="s">
        <v>26</v>
      </c>
      <c r="B58" t="s">
        <v>172</v>
      </c>
      <c r="C58" t="s">
        <v>13</v>
      </c>
      <c r="D58" t="s">
        <v>173</v>
      </c>
      <c r="E58" t="s">
        <v>174</v>
      </c>
      <c r="F58" s="2">
        <v>600000</v>
      </c>
      <c r="G58" s="2">
        <v>0</v>
      </c>
      <c r="H58" s="2">
        <v>0</v>
      </c>
    </row>
    <row r="59" spans="1:8" outlineLevel="1" x14ac:dyDescent="0.25">
      <c r="A59" s="1" t="s">
        <v>27</v>
      </c>
      <c r="F59" s="2">
        <f>SUBTOTAL(9,F55:F58)</f>
        <v>2200000</v>
      </c>
      <c r="G59" s="2">
        <f>SUBTOTAL(9,G55:G58)</f>
        <v>1</v>
      </c>
      <c r="H59" s="2">
        <f>SUBTOTAL(9,H55:H58)</f>
        <v>0</v>
      </c>
    </row>
    <row r="60" spans="1:8" outlineLevel="2" x14ac:dyDescent="0.25">
      <c r="A60" t="s">
        <v>17</v>
      </c>
      <c r="B60" t="s">
        <v>175</v>
      </c>
      <c r="C60" t="s">
        <v>11</v>
      </c>
      <c r="D60" t="s">
        <v>176</v>
      </c>
      <c r="E60" t="s">
        <v>177</v>
      </c>
      <c r="F60" s="2">
        <v>786183</v>
      </c>
      <c r="G60" s="2">
        <v>1</v>
      </c>
      <c r="H60" s="2">
        <v>0</v>
      </c>
    </row>
    <row r="61" spans="1:8" outlineLevel="2" x14ac:dyDescent="0.25">
      <c r="A61" t="s">
        <v>17</v>
      </c>
      <c r="B61" t="s">
        <v>178</v>
      </c>
      <c r="C61" t="s">
        <v>13</v>
      </c>
      <c r="D61" t="s">
        <v>179</v>
      </c>
      <c r="E61" t="s">
        <v>28</v>
      </c>
      <c r="F61" s="2">
        <v>542229</v>
      </c>
      <c r="G61" s="2">
        <v>1</v>
      </c>
      <c r="H61" s="2">
        <v>0</v>
      </c>
    </row>
    <row r="62" spans="1:8" outlineLevel="2" x14ac:dyDescent="0.25">
      <c r="A62" t="s">
        <v>17</v>
      </c>
      <c r="B62" t="s">
        <v>180</v>
      </c>
      <c r="C62" t="s">
        <v>13</v>
      </c>
      <c r="D62" t="s">
        <v>181</v>
      </c>
      <c r="E62" t="s">
        <v>35</v>
      </c>
      <c r="F62" s="2">
        <v>649308</v>
      </c>
      <c r="G62" s="2">
        <v>1</v>
      </c>
      <c r="H62" s="2">
        <v>0</v>
      </c>
    </row>
    <row r="63" spans="1:8" outlineLevel="2" x14ac:dyDescent="0.25">
      <c r="A63" t="s">
        <v>17</v>
      </c>
      <c r="B63" t="s">
        <v>182</v>
      </c>
      <c r="C63" t="s">
        <v>13</v>
      </c>
      <c r="D63" t="s">
        <v>183</v>
      </c>
      <c r="E63" t="s">
        <v>39</v>
      </c>
      <c r="F63" s="2">
        <v>563808</v>
      </c>
      <c r="G63" s="2">
        <v>1</v>
      </c>
      <c r="H63" s="2">
        <v>0</v>
      </c>
    </row>
    <row r="64" spans="1:8" outlineLevel="2" x14ac:dyDescent="0.25">
      <c r="A64" t="s">
        <v>17</v>
      </c>
      <c r="B64" t="s">
        <v>184</v>
      </c>
      <c r="C64" t="s">
        <v>13</v>
      </c>
      <c r="D64" t="s">
        <v>185</v>
      </c>
      <c r="E64" t="s">
        <v>186</v>
      </c>
      <c r="F64" s="2">
        <v>660847</v>
      </c>
      <c r="G64" s="2">
        <v>3</v>
      </c>
      <c r="H64" s="2">
        <v>0</v>
      </c>
    </row>
    <row r="65" spans="1:8" outlineLevel="2" x14ac:dyDescent="0.25">
      <c r="A65" t="s">
        <v>17</v>
      </c>
      <c r="B65" t="s">
        <v>187</v>
      </c>
      <c r="C65" t="s">
        <v>13</v>
      </c>
      <c r="D65" t="s">
        <v>188</v>
      </c>
      <c r="E65" t="s">
        <v>189</v>
      </c>
      <c r="F65" s="2">
        <v>550000</v>
      </c>
      <c r="G65" s="2">
        <v>2</v>
      </c>
      <c r="H65" s="2">
        <v>0</v>
      </c>
    </row>
    <row r="66" spans="1:8" outlineLevel="2" x14ac:dyDescent="0.25">
      <c r="A66" t="s">
        <v>17</v>
      </c>
      <c r="B66" t="s">
        <v>190</v>
      </c>
      <c r="C66" t="s">
        <v>13</v>
      </c>
      <c r="D66" t="s">
        <v>191</v>
      </c>
      <c r="E66" t="s">
        <v>192</v>
      </c>
      <c r="F66" s="2">
        <v>500368</v>
      </c>
      <c r="G66" s="2">
        <v>0</v>
      </c>
      <c r="H66" s="2">
        <v>0</v>
      </c>
    </row>
    <row r="67" spans="1:8" outlineLevel="2" x14ac:dyDescent="0.25">
      <c r="A67" t="s">
        <v>17</v>
      </c>
      <c r="B67" t="s">
        <v>193</v>
      </c>
      <c r="C67" t="s">
        <v>13</v>
      </c>
      <c r="D67" t="s">
        <v>194</v>
      </c>
      <c r="E67" t="s">
        <v>40</v>
      </c>
      <c r="F67" s="2">
        <v>575155</v>
      </c>
      <c r="G67" s="2">
        <v>1</v>
      </c>
      <c r="H67" s="2">
        <v>0</v>
      </c>
    </row>
    <row r="68" spans="1:8" outlineLevel="2" x14ac:dyDescent="0.25">
      <c r="A68" t="s">
        <v>17</v>
      </c>
      <c r="B68" t="s">
        <v>195</v>
      </c>
      <c r="C68" t="s">
        <v>11</v>
      </c>
      <c r="D68" t="s">
        <v>196</v>
      </c>
      <c r="E68" t="s">
        <v>197</v>
      </c>
      <c r="F68" s="2">
        <v>540477</v>
      </c>
      <c r="G68" s="2">
        <v>2</v>
      </c>
      <c r="H68" s="2">
        <v>1</v>
      </c>
    </row>
    <row r="69" spans="1:8" outlineLevel="2" x14ac:dyDescent="0.25">
      <c r="A69" t="s">
        <v>17</v>
      </c>
      <c r="B69" t="s">
        <v>198</v>
      </c>
      <c r="C69" t="s">
        <v>13</v>
      </c>
      <c r="D69" t="s">
        <v>199</v>
      </c>
      <c r="E69" t="s">
        <v>34</v>
      </c>
      <c r="F69" s="2">
        <v>510468</v>
      </c>
      <c r="G69" s="2">
        <v>1</v>
      </c>
      <c r="H69" s="2">
        <v>1</v>
      </c>
    </row>
    <row r="70" spans="1:8" outlineLevel="2" x14ac:dyDescent="0.25">
      <c r="A70" t="s">
        <v>17</v>
      </c>
      <c r="B70" t="s">
        <v>200</v>
      </c>
      <c r="C70" t="s">
        <v>13</v>
      </c>
      <c r="D70" t="s">
        <v>201</v>
      </c>
      <c r="E70" t="s">
        <v>202</v>
      </c>
      <c r="F70" s="2">
        <v>750000</v>
      </c>
      <c r="G70" s="2">
        <v>0</v>
      </c>
      <c r="H70" s="2">
        <v>0</v>
      </c>
    </row>
    <row r="71" spans="1:8" outlineLevel="2" x14ac:dyDescent="0.25">
      <c r="A71" t="s">
        <v>17</v>
      </c>
      <c r="B71" t="s">
        <v>203</v>
      </c>
      <c r="C71" t="s">
        <v>11</v>
      </c>
      <c r="D71" t="s">
        <v>204</v>
      </c>
      <c r="E71" t="s">
        <v>205</v>
      </c>
      <c r="F71" s="2">
        <v>523971</v>
      </c>
      <c r="G71" s="2">
        <v>2</v>
      </c>
      <c r="H71" s="2">
        <v>0</v>
      </c>
    </row>
    <row r="72" spans="1:8" outlineLevel="2" x14ac:dyDescent="0.25">
      <c r="A72" t="s">
        <v>17</v>
      </c>
      <c r="B72" t="s">
        <v>206</v>
      </c>
      <c r="C72" t="s">
        <v>11</v>
      </c>
      <c r="D72" t="s">
        <v>207</v>
      </c>
      <c r="E72" t="s">
        <v>38</v>
      </c>
      <c r="F72" s="2">
        <v>686972</v>
      </c>
      <c r="G72" s="2">
        <v>1</v>
      </c>
      <c r="H72" s="2">
        <v>1</v>
      </c>
    </row>
    <row r="73" spans="1:8" outlineLevel="1" x14ac:dyDescent="0.25">
      <c r="A73" s="1" t="s">
        <v>23</v>
      </c>
      <c r="F73" s="2">
        <f>SUBTOTAL(9,F60:F72)</f>
        <v>7839786</v>
      </c>
      <c r="G73" s="2">
        <f>SUBTOTAL(9,G60:G72)</f>
        <v>16</v>
      </c>
      <c r="H73" s="2">
        <f>SUBTOTAL(9,H60:H72)</f>
        <v>3</v>
      </c>
    </row>
    <row r="74" spans="1:8" outlineLevel="2" x14ac:dyDescent="0.25">
      <c r="A74" t="s">
        <v>18</v>
      </c>
      <c r="B74" t="s">
        <v>208</v>
      </c>
      <c r="C74" t="s">
        <v>11</v>
      </c>
      <c r="D74" t="s">
        <v>29</v>
      </c>
      <c r="E74" t="s">
        <v>209</v>
      </c>
      <c r="F74" s="2">
        <v>1050000</v>
      </c>
    </row>
    <row r="75" spans="1:8" outlineLevel="2" x14ac:dyDescent="0.25">
      <c r="A75" t="s">
        <v>18</v>
      </c>
      <c r="B75" t="s">
        <v>210</v>
      </c>
      <c r="C75" t="s">
        <v>11</v>
      </c>
      <c r="D75" t="s">
        <v>29</v>
      </c>
      <c r="E75" t="s">
        <v>211</v>
      </c>
      <c r="F75" s="2">
        <v>5150000</v>
      </c>
    </row>
    <row r="76" spans="1:8" outlineLevel="2" x14ac:dyDescent="0.25">
      <c r="A76" t="s">
        <v>18</v>
      </c>
      <c r="B76" t="s">
        <v>212</v>
      </c>
      <c r="C76" t="s">
        <v>11</v>
      </c>
      <c r="D76" t="s">
        <v>213</v>
      </c>
      <c r="E76" t="s">
        <v>214</v>
      </c>
      <c r="F76" s="2">
        <v>1200000</v>
      </c>
    </row>
    <row r="77" spans="1:8" outlineLevel="2" x14ac:dyDescent="0.25">
      <c r="A77" t="s">
        <v>18</v>
      </c>
      <c r="B77" t="s">
        <v>215</v>
      </c>
      <c r="C77" t="s">
        <v>11</v>
      </c>
      <c r="D77" t="s">
        <v>216</v>
      </c>
      <c r="E77" t="s">
        <v>217</v>
      </c>
      <c r="F77" s="2">
        <v>725000</v>
      </c>
    </row>
    <row r="78" spans="1:8" outlineLevel="2" x14ac:dyDescent="0.25">
      <c r="A78" t="s">
        <v>18</v>
      </c>
      <c r="B78" t="s">
        <v>218</v>
      </c>
      <c r="C78" t="s">
        <v>11</v>
      </c>
      <c r="D78" t="s">
        <v>219</v>
      </c>
      <c r="E78" t="s">
        <v>220</v>
      </c>
      <c r="F78" s="2">
        <v>1135000</v>
      </c>
    </row>
    <row r="79" spans="1:8" outlineLevel="1" x14ac:dyDescent="0.25">
      <c r="A79" s="1" t="s">
        <v>24</v>
      </c>
      <c r="F79" s="2">
        <f>SUBTOTAL(9,F74:F78)</f>
        <v>9260000</v>
      </c>
      <c r="G79" s="2">
        <f>SUBTOTAL(9,G74:G78)</f>
        <v>0</v>
      </c>
      <c r="H79" s="2">
        <f>SUBTOTAL(9,H74:H78)</f>
        <v>0</v>
      </c>
    </row>
    <row r="80" spans="1:8" x14ac:dyDescent="0.25">
      <c r="A80" s="1" t="s">
        <v>25</v>
      </c>
      <c r="F80" s="2">
        <f>SUBTOTAL(9,F8:F78)</f>
        <v>110929719</v>
      </c>
      <c r="G80" s="2">
        <f>SUBTOTAL(9,G8:G78)</f>
        <v>260</v>
      </c>
      <c r="H80" s="2">
        <f>SUBTOTAL(9,H8:H78)</f>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July 2020</dc:title>
  <dc:creator>Domansky, Scott</dc:creator>
  <cp:lastModifiedBy>Moon Callison</cp:lastModifiedBy>
  <dcterms:created xsi:type="dcterms:W3CDTF">2018-12-03T22:59:04Z</dcterms:created>
  <dcterms:modified xsi:type="dcterms:W3CDTF">2020-08-03T21:35:24Z</dcterms:modified>
</cp:coreProperties>
</file>