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A18BC1A5-D9A8-404E-A5DF-4919223D5B5F}" xr6:coauthVersionLast="45" xr6:coauthVersionMax="45" xr10:uidLastSave="{00000000-0000-0000-0000-000000000000}"/>
  <bookViews>
    <workbookView xWindow="705" yWindow="1365" windowWidth="26760" windowHeight="12810" xr2:uid="{40CC2984-8280-4163-A0DF-FF9864B89EEE}"/>
  </bookViews>
  <sheets>
    <sheet name="February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9" i="1" l="1"/>
  <c r="H88" i="1"/>
  <c r="G88" i="1"/>
  <c r="F88" i="1"/>
  <c r="H84" i="1"/>
  <c r="G84" i="1"/>
  <c r="F84" i="1"/>
  <c r="H65" i="1"/>
  <c r="G65" i="1"/>
  <c r="F65" i="1"/>
  <c r="H58" i="1"/>
  <c r="G58" i="1"/>
  <c r="F58" i="1"/>
  <c r="H28" i="1"/>
  <c r="G28" i="1"/>
  <c r="F28" i="1"/>
  <c r="H25" i="1"/>
  <c r="G25" i="1"/>
  <c r="F25" i="1"/>
  <c r="H17" i="1"/>
  <c r="H89" i="1" s="1"/>
  <c r="G17" i="1"/>
  <c r="G89" i="1" s="1"/>
  <c r="F17" i="1"/>
</calcChain>
</file>

<file path=xl/sharedStrings.xml><?xml version="1.0" encoding="utf-8"?>
<sst xmlns="http://schemas.openxmlformats.org/spreadsheetml/2006/main" count="390" uniqueCount="246">
  <si>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</si>
  <si>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</si>
  <si>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</si>
  <si>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</si>
  <si>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</si>
  <si>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</si>
  <si>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</si>
  <si>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</si>
  <si>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</si>
  <si>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</si>
  <si>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</si>
  <si>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</si>
  <si>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</si>
  <si>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</si>
  <si>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</si>
  <si>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</si>
  <si>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</si>
  <si>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</si>
  <si>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</si>
  <si>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</si>
  <si>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</si>
  <si>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</si>
  <si>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</si>
  <si>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</si>
  <si>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</si>
  <si>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</si>
  <si>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</si>
  <si>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</si>
  <si>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</si>
  <si>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</si>
  <si>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</si>
  <si>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1301 5TH AVE</t>
  </si>
  <si>
    <t>1301 2ND AVE</t>
  </si>
  <si>
    <t>1200 5TH AVE</t>
  </si>
  <si>
    <t>Establish use as rowhouse and construct townhouse structure, per plan.</t>
  </si>
  <si>
    <t>Establish use as and construct a single-family residence with attached garage, per plan.</t>
  </si>
  <si>
    <t>February</t>
  </si>
  <si>
    <t>6763918-BK</t>
  </si>
  <si>
    <t>Construct tenant improvements to office space for Carollo on the 9th floor, per plans.</t>
  </si>
  <si>
    <t>6763949-BK</t>
  </si>
  <si>
    <t>333 DEXTER AVE N</t>
  </si>
  <si>
    <t>Blanket permit tenant improvements to office space for Apple, Inc on the 1st and 7th-12th floors, per plans.</t>
  </si>
  <si>
    <t>6763950-BK</t>
  </si>
  <si>
    <t>Blanket permit tenant improvements to office space for Apple, Inc on the 1st floor, per plans.</t>
  </si>
  <si>
    <t>6764185-BK</t>
  </si>
  <si>
    <t>Blanket permit tenant improvements to office space for Zillow on the 7th floor, per plans.</t>
  </si>
  <si>
    <t>6765439-BK</t>
  </si>
  <si>
    <t>601 UNION ST</t>
  </si>
  <si>
    <t>Blanket permit tenant improvements to office space for Morgan Stanley on the 29th floor, per plans.</t>
  </si>
  <si>
    <t>6765782-BK</t>
  </si>
  <si>
    <t>800 5TH AVE</t>
  </si>
  <si>
    <t>Blanket permit tenant improvements to fitness center on the 2nd floor, per plans.</t>
  </si>
  <si>
    <t>6768056-BK</t>
  </si>
  <si>
    <t>720 OLIVE WAY</t>
  </si>
  <si>
    <t>Blanket permit tenant improvements to office space for Airbnb on the 10th floor, per plans.</t>
  </si>
  <si>
    <t>6768808-BK</t>
  </si>
  <si>
    <t>1201 3RD AVE</t>
  </si>
  <si>
    <t>Blanket permit tenant improvements to office space for Perkins Coie on the 40th-47th floors, per plans.</t>
  </si>
  <si>
    <t>6769627-BK</t>
  </si>
  <si>
    <t>1501 4TH AVE</t>
  </si>
  <si>
    <t>Blanket permit tenant improvements to office space for Oracle on the 17th floor, per plans.</t>
  </si>
  <si>
    <t>6701461-CN</t>
  </si>
  <si>
    <t>1201 Eastlake AVE E</t>
  </si>
  <si>
    <t>Construct interior alterations and tenant improvements to the 3rd and 4th floors of existing research laboratory and office building (FRED HUTCHINSON), per plan.</t>
  </si>
  <si>
    <t>6713888-CN</t>
  </si>
  <si>
    <t>2200 WESTLAKE AVE</t>
  </si>
  <si>
    <t>Replace (2) elevators and construct alterations to elevator shaft in plaza of existing mixed-use structure, per plan.</t>
  </si>
  <si>
    <t>6735014-CN</t>
  </si>
  <si>
    <t>6400 roosevelt WAY NE</t>
  </si>
  <si>
    <t>Change use from sales and service to indoor participant sports and construct alterations at basement and ground floor levels of commercial building, per plan.</t>
  </si>
  <si>
    <t>6737046-CN</t>
  </si>
  <si>
    <t>1150 Fairview AVE N</t>
  </si>
  <si>
    <t>Construct alterations to 1st and 3rd levels of commercial building [SILVER CLOUD INN], occupy per plan.</t>
  </si>
  <si>
    <t>6747682-CN</t>
  </si>
  <si>
    <t>4700 BROOKLYN AVE NE</t>
  </si>
  <si>
    <t>Initial tenant improvements for bank at the southwest of mixed use building, occupy per plan. Mechanical included.</t>
  </si>
  <si>
    <t>6767389-CN</t>
  </si>
  <si>
    <t>4412 4TH AVE S</t>
  </si>
  <si>
    <t>Construct tenant improvements in existing warehouse building, STFI</t>
  </si>
  <si>
    <t>6774285-CN</t>
  </si>
  <si>
    <t>2220 E UNION ST</t>
  </si>
  <si>
    <t>Interior tenant improvements to existing commercial space (PCC), subject to field inspection (STFI).</t>
  </si>
  <si>
    <t>6699233-CN</t>
  </si>
  <si>
    <t>1419 E UNION ST</t>
  </si>
  <si>
    <t>Construct alterations to an existing multi-family building, per plans</t>
  </si>
  <si>
    <t>6740897-CN</t>
  </si>
  <si>
    <t>121 LAKESIDE AVE</t>
  </si>
  <si>
    <t>Construct exterior alterations and building envelope repairs for mixed-use building, per plan.</t>
  </si>
  <si>
    <t>6376150-CN</t>
  </si>
  <si>
    <t>3117 NE 133RD ST</t>
  </si>
  <si>
    <t>Establish use as and construct new townhouse with attached garages, per plan.</t>
  </si>
  <si>
    <t>6519858-CN</t>
  </si>
  <si>
    <t>14337 32ND AVE NE</t>
  </si>
  <si>
    <t>Construct new multifamily building with below grade parking, occupy per plan.</t>
  </si>
  <si>
    <t>6595937-CN</t>
  </si>
  <si>
    <t>2236 FAIRVIEW AVE E</t>
  </si>
  <si>
    <t>Construct South townhouse building, per plan (Establish use as rowhouse structures and construct 2 townhouse buildings with surface parking / review and process for 2 Records under 6595937-CN)</t>
  </si>
  <si>
    <t>6597269-CN</t>
  </si>
  <si>
    <t>8354 14TH AVE NW</t>
  </si>
  <si>
    <t>Establish use as and construct a five-unit townhouse building, per plan.</t>
  </si>
  <si>
    <t>6606138-CN</t>
  </si>
  <si>
    <t>215 QUEEN ANNE AVE N</t>
  </si>
  <si>
    <t>Construct a mixed-use building with below grade parking and occupy, per plan.</t>
  </si>
  <si>
    <t>6606801-CN</t>
  </si>
  <si>
    <t>2851 S MYRTLE ST</t>
  </si>
  <si>
    <t>Construct New North townhouse building, per plan (Construct 2 new townhouse buildings and (1) new live work building / review and process for 3 AP's under 6606801).</t>
  </si>
  <si>
    <t>6625230-CN</t>
  </si>
  <si>
    <t>2709 17TH AVE S</t>
  </si>
  <si>
    <t>Construct new mixed-use building, occupy per plan.</t>
  </si>
  <si>
    <t>6629426-CN</t>
  </si>
  <si>
    <t>9249 35TH AVE SW</t>
  </si>
  <si>
    <t>Construct five unit townhouse with surface parking, per plan (Construct three unit townhouse and five unit townhouse with surface parking, per plan - processing for 2 records under 6629426-CN)</t>
  </si>
  <si>
    <t>6629965-CN</t>
  </si>
  <si>
    <t>7110 BEACON AVE S</t>
  </si>
  <si>
    <t>Construct New South townhouse building, per plan (Construct 2 new townhouse buildings and (1) new live work building / review and process for 3 AP's under 6606801).</t>
  </si>
  <si>
    <t>6629966-CN</t>
  </si>
  <si>
    <t>7100 BEACON AVE S</t>
  </si>
  <si>
    <t>Construct West Live/Work building, per plan (Construct 2 new townhouse buildings and (1) new live work building / review and process for 3 AP's under 6606801).</t>
  </si>
  <si>
    <t>6672315-CN</t>
  </si>
  <si>
    <t>2240 FAIRVIEW AVE E</t>
  </si>
  <si>
    <t>Construct North townhouse building, per plan (Establish use as rowhouse and construct 2 townhouse buildings with surface parking / review and process for 2 Records under 6595937-CN)</t>
  </si>
  <si>
    <t>6672665-CN</t>
  </si>
  <si>
    <t>1824 NW 89TH ST</t>
  </si>
  <si>
    <t>Establish use as rowhouse and construct a multi-family building, per plan.</t>
  </si>
  <si>
    <t>6674346-CN</t>
  </si>
  <si>
    <t>5917 CALIFORNIA AVE SW</t>
  </si>
  <si>
    <t>Construct west townhouse, per plan. [Establish use as and construct 3 townhouse buildings, per plan. Review and processing for (3) CN's under 6674346.]</t>
  </si>
  <si>
    <t>6676122-CN</t>
  </si>
  <si>
    <t>3215 FUHRMAN AVE E</t>
  </si>
  <si>
    <t>6676808-CN</t>
  </si>
  <si>
    <t>7707 Highland Park WAY SW</t>
  </si>
  <si>
    <t>Construct Three Unit Rowhouse with attached garage, per plan (Establish use as and construct duplex townhouse and three unit rowhouse, per plan - reviews for two records under permit 6631179-CN)</t>
  </si>
  <si>
    <t>6676904-CN</t>
  </si>
  <si>
    <t>8370 LOYAL WAY NW</t>
  </si>
  <si>
    <t>Construct west townhouse, per plan.  [Establish use as rowhouse and townhouse and Construct two new townhouse structures, per plan. Review and processing for two Construction Records under 6676904-CN.]</t>
  </si>
  <si>
    <t>6677448-CN</t>
  </si>
  <si>
    <t>1780 ALKI AVE SW</t>
  </si>
  <si>
    <t>Construct northwest 3-unit townhouse building (Units 1, 2, &amp; 3), occupy per plan. [Establish use as rowhouse and townhouse and construct (2) 3-unit townhouse buildings with enclosed parking garage. Review and process as (2) Construction Records under 6677448-CN.]</t>
  </si>
  <si>
    <t>6682476-CN</t>
  </si>
  <si>
    <t>4155 DELRIDGE WAY SW</t>
  </si>
  <si>
    <t>Establish use as rowhouse and construct 6-unit townhouse structure, per plan.</t>
  </si>
  <si>
    <t>6684734-CN</t>
  </si>
  <si>
    <t>323 M L KING JR WAY S</t>
  </si>
  <si>
    <t>Construct east duplex, per plan. [Establish use as townhouses and construct two new duplexes, per plan.]</t>
  </si>
  <si>
    <t>6686448-CN</t>
  </si>
  <si>
    <t>1408 21ST AVE</t>
  </si>
  <si>
    <t>Establish use as and construct new multi-family (West building), and occupy per plan._x000D_
(Construct two new multi-family buildings and processing of 2 records under 6686448-CN).</t>
  </si>
  <si>
    <t>6690072-CN</t>
  </si>
  <si>
    <t>Construct southeast 3-unit townhouse building (Units 4, 5, &amp; 6), occupy per plan. [Establish use as rowhouse and townhouse and construct (2) 3-unit townhouse buildings with enclosed parking garage. Review and process as (2) Construction Records under 6677448-CN.]</t>
  </si>
  <si>
    <t>6692748-CN</t>
  </si>
  <si>
    <t>65 W DRAVUS ST</t>
  </si>
  <si>
    <t>Construct north townhouse, per plan. (Establish use as and construct 2 townhouse structures, per plan. Review &amp; process for 2 records under #6692748-CN).</t>
  </si>
  <si>
    <t>6696273-CN</t>
  </si>
  <si>
    <t>815 NE 66TH ST</t>
  </si>
  <si>
    <t>Construct multifamily residential apartment building and occupy, per plan.</t>
  </si>
  <si>
    <t>6701094-CN</t>
  </si>
  <si>
    <t>2206 11TH AVE W</t>
  </si>
  <si>
    <t>Establish use as rowhouse and construct new townhouse structure, per plan.</t>
  </si>
  <si>
    <t>6639928-CN</t>
  </si>
  <si>
    <t>2010 NW 60TH ST</t>
  </si>
  <si>
    <t>Establish use as rowhouses and construct 6-unit townhouse, per plans.</t>
  </si>
  <si>
    <t>6642811-CN</t>
  </si>
  <si>
    <t>2637 NW 59TH ST</t>
  </si>
  <si>
    <t>Establish use as and construct new townhouse building, per plan.</t>
  </si>
  <si>
    <t>6715433-CN</t>
  </si>
  <si>
    <t>2116 9TH AVE W</t>
  </si>
  <si>
    <t>6719438-CN</t>
  </si>
  <si>
    <t>Construct East townhouse, per plan.  [Establish use as rowhouse and townhouse and Construct two new townhouse structures, per plan. Review and processing for two Construction Records under 6676904-CN.]</t>
  </si>
  <si>
    <t>6722086-CN</t>
  </si>
  <si>
    <t>2437 NW 60TH ST</t>
  </si>
  <si>
    <t>Establish use as and construct new townhouse structure, per plan.</t>
  </si>
  <si>
    <t>6685717-CN</t>
  </si>
  <si>
    <t>3842 36TH AVE SW</t>
  </si>
  <si>
    <t>Construct new detached garage, and substantial alterations for basement accessory dwelling unit (ADU) and second story addition for existing single family residence, per plan.</t>
  </si>
  <si>
    <t>6711123-CN</t>
  </si>
  <si>
    <t>3949 NE SURBER DR</t>
  </si>
  <si>
    <t>Construct substantial alterations and additions to a single family residence, per plan.</t>
  </si>
  <si>
    <t>6724738-CN</t>
  </si>
  <si>
    <t>3509 W THURMAN ST</t>
  </si>
  <si>
    <t>Establish use as and construct new single family residence with accessory dwelling unit (ADU) and detached accessory dwelling unit (DADU) with garage below, per plan.</t>
  </si>
  <si>
    <t>6745469-CN</t>
  </si>
  <si>
    <t>737 12TH AVE E</t>
  </si>
  <si>
    <t>Construct alterations to existing single family residence, per plan.</t>
  </si>
  <si>
    <t>6748382-CN</t>
  </si>
  <si>
    <t>4123 BAKER AVE NW</t>
  </si>
  <si>
    <t>Construct substantial alterations to repair fire damaged single-family residence and create attached accessory dwelling unit, per plan.</t>
  </si>
  <si>
    <t>6771950-CN</t>
  </si>
  <si>
    <t>343 W KINNEAR PL</t>
  </si>
  <si>
    <t>Construct addition and alterations to existing single family residence, subject to field inspection (STFI).</t>
  </si>
  <si>
    <t>6469672-CN</t>
  </si>
  <si>
    <t>2414 EVERETT AVE E</t>
  </si>
  <si>
    <t>Establish use as and construct new single family residence with attached garage, per plan Review and processing for (2) records under  6469672-CN</t>
  </si>
  <si>
    <t>6681559-CN</t>
  </si>
  <si>
    <t>7744 MARY AVE NW</t>
  </si>
  <si>
    <t>Establish use and construct single family residence with detached garage and detached accessory dwelling unit, per plan.</t>
  </si>
  <si>
    <t>6685949-CN</t>
  </si>
  <si>
    <t>2331 HUGHES AVE SW</t>
  </si>
  <si>
    <t>Establish use as single family residence and construct one family dwelling with accessory dwelling unit, per plans.</t>
  </si>
  <si>
    <t>6693854-CN</t>
  </si>
  <si>
    <t>2453 QUEEN ANNE AVE N</t>
  </si>
  <si>
    <t>Establish use as and construct a single-family residence, per plans.</t>
  </si>
  <si>
    <t>6700621-CN</t>
  </si>
  <si>
    <t>430 26TH AVE E</t>
  </si>
  <si>
    <t>Establish use as single family residence and construct one family dwelling, per plans.</t>
  </si>
  <si>
    <t>6701091-CN</t>
  </si>
  <si>
    <t>2204 11TH AVE W</t>
  </si>
  <si>
    <t>Establish use as and construct a duplex with surface parking, per plan.</t>
  </si>
  <si>
    <t>6703877-CN</t>
  </si>
  <si>
    <t>6814 55TH AVE NE</t>
  </si>
  <si>
    <t>6715221-CN</t>
  </si>
  <si>
    <t>8515 4TH AVE NE</t>
  </si>
  <si>
    <t>Establish use as and construct new single family residence and detached accessory dwelling unit (DADU), per plan.</t>
  </si>
  <si>
    <t>6720678-CN</t>
  </si>
  <si>
    <t>559 NE 84TH ST</t>
  </si>
  <si>
    <t>6728830-CN</t>
  </si>
  <si>
    <t>9512 12TH AVE NW</t>
  </si>
  <si>
    <t>Establish use as and construct single family residence with attached accessory dwelling unit (AADU), and detached accessory dwelling unit (DADU), and detached garage, per plan.</t>
  </si>
  <si>
    <t>6731203-CN</t>
  </si>
  <si>
    <t>8513 4TH AVE NE</t>
  </si>
  <si>
    <t>Establish use as and construct single family residence and detached accessory dwelling unit (DADU), per plan.</t>
  </si>
  <si>
    <t>6735249-CN</t>
  </si>
  <si>
    <t>6815 43RD AVE NE</t>
  </si>
  <si>
    <t>6738366-CN</t>
  </si>
  <si>
    <t>6851 51ST AVE NE</t>
  </si>
  <si>
    <t>Establish use as and construct a single-family residence with detached garage, per plan.</t>
  </si>
  <si>
    <t>6739654-CN</t>
  </si>
  <si>
    <t>3238 14TH AVE W</t>
  </si>
  <si>
    <t>Establish use as townhouse and construct new duplex, per plan.</t>
  </si>
  <si>
    <t>6743376-CN</t>
  </si>
  <si>
    <t>4232 BURKE AVE N</t>
  </si>
  <si>
    <t>Establish use and Construct single-family residence, per plan.</t>
  </si>
  <si>
    <t>6746351-CN</t>
  </si>
  <si>
    <t>4835 42ND AVE SW</t>
  </si>
  <si>
    <t>Establish use as townhouse and construct a two-family dwelling, per plans.</t>
  </si>
  <si>
    <t>6748934-CN</t>
  </si>
  <si>
    <t>1030 NE 91ST ST</t>
  </si>
  <si>
    <t>6753398-CN</t>
  </si>
  <si>
    <t>2543 35TH AVE W</t>
  </si>
  <si>
    <t>Establish use as and construct a single-family residence with attached garage and accessory dwelling unit, per plan.</t>
  </si>
  <si>
    <t>6730898-ME</t>
  </si>
  <si>
    <t>747 BROADWAY</t>
  </si>
  <si>
    <t>Demo and remove existing 600 ton Water Cooled Chiller and replace with new 400 ton Heat Recovery Water Cooled Chiller and modify existing chilled water piping, per plan.</t>
  </si>
  <si>
    <t>6753621-ME</t>
  </si>
  <si>
    <t>REPLACE (2) EXISTING 800 TON CHILLERS AND EXISTING CONDENSER AND CHILLER WATER PUMPS WITH NEW (2) 535 TON CHILLERS AND NEW PUMPS WITH VFDS. MODIFY EXISTING CONDENSER AND CHILLER WATER PIPING SYSTEMS, PER PLAN.</t>
  </si>
  <si>
    <t>6758311-ME</t>
  </si>
  <si>
    <t>Initial mechanical buildout for apartment HVAC system,  L1 lobby and L41 thru 58 residential floors,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</si>
</sst>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164" fontId="0" fillId="3" borderId="0" xfId="1" applyNumberFormat="1" applyFont="1"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9"/>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36</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37</v>
      </c>
      <c r="C8" t="s">
        <v>14</v>
      </c>
      <c r="D8" t="s">
        <v>33</v>
      </c>
      <c r="E8" t="s">
        <v>38</v>
      </c>
      <c r="F8" s="2">
        <v>800000</v>
      </c>
    </row>
    <row r="9" spans="1:8" outlineLevel="2" x14ac:dyDescent="0.25">
      <c r="A9" t="s">
        <v>11</v>
      </c>
      <c r="B9" t="s">
        <v>39</v>
      </c>
      <c r="C9" t="s">
        <v>14</v>
      </c>
      <c r="D9" t="s">
        <v>40</v>
      </c>
      <c r="E9" t="s">
        <v>41</v>
      </c>
      <c r="F9" s="2">
        <v>50000000</v>
      </c>
    </row>
    <row r="10" spans="1:8" outlineLevel="2" x14ac:dyDescent="0.25">
      <c r="A10" t="s">
        <v>11</v>
      </c>
      <c r="B10" t="s">
        <v>42</v>
      </c>
      <c r="C10" t="s">
        <v>14</v>
      </c>
      <c r="D10" t="s">
        <v>40</v>
      </c>
      <c r="E10" t="s">
        <v>43</v>
      </c>
      <c r="F10" s="2">
        <v>750000</v>
      </c>
    </row>
    <row r="11" spans="1:8" outlineLevel="2" x14ac:dyDescent="0.25">
      <c r="A11" t="s">
        <v>11</v>
      </c>
      <c r="B11" t="s">
        <v>44</v>
      </c>
      <c r="C11" t="s">
        <v>14</v>
      </c>
      <c r="D11" t="s">
        <v>32</v>
      </c>
      <c r="E11" t="s">
        <v>45</v>
      </c>
      <c r="F11" s="2">
        <v>2469445</v>
      </c>
    </row>
    <row r="12" spans="1:8" outlineLevel="2" x14ac:dyDescent="0.25">
      <c r="A12" t="s">
        <v>11</v>
      </c>
      <c r="B12" t="s">
        <v>46</v>
      </c>
      <c r="C12" t="s">
        <v>14</v>
      </c>
      <c r="D12" t="s">
        <v>47</v>
      </c>
      <c r="E12" t="s">
        <v>48</v>
      </c>
      <c r="F12" s="2">
        <v>907151</v>
      </c>
    </row>
    <row r="13" spans="1:8" outlineLevel="2" x14ac:dyDescent="0.25">
      <c r="A13" t="s">
        <v>11</v>
      </c>
      <c r="B13" t="s">
        <v>49</v>
      </c>
      <c r="C13" t="s">
        <v>14</v>
      </c>
      <c r="D13" t="s">
        <v>50</v>
      </c>
      <c r="E13" t="s">
        <v>51</v>
      </c>
      <c r="F13" s="2">
        <v>750000</v>
      </c>
    </row>
    <row r="14" spans="1:8" outlineLevel="2" x14ac:dyDescent="0.25">
      <c r="A14" t="s">
        <v>11</v>
      </c>
      <c r="B14" t="s">
        <v>52</v>
      </c>
      <c r="C14" t="s">
        <v>14</v>
      </c>
      <c r="D14" t="s">
        <v>53</v>
      </c>
      <c r="E14" t="s">
        <v>54</v>
      </c>
      <c r="F14" s="2">
        <v>1258701</v>
      </c>
    </row>
    <row r="15" spans="1:8" outlineLevel="2" x14ac:dyDescent="0.25">
      <c r="A15" t="s">
        <v>11</v>
      </c>
      <c r="B15" t="s">
        <v>55</v>
      </c>
      <c r="C15" t="s">
        <v>14</v>
      </c>
      <c r="D15" t="s">
        <v>56</v>
      </c>
      <c r="E15" t="s">
        <v>57</v>
      </c>
      <c r="F15" s="2">
        <v>1222934</v>
      </c>
    </row>
    <row r="16" spans="1:8" outlineLevel="2" x14ac:dyDescent="0.25">
      <c r="A16" t="s">
        <v>11</v>
      </c>
      <c r="B16" t="s">
        <v>58</v>
      </c>
      <c r="C16" t="s">
        <v>14</v>
      </c>
      <c r="D16" t="s">
        <v>59</v>
      </c>
      <c r="E16" t="s">
        <v>60</v>
      </c>
      <c r="F16" s="2">
        <v>500000</v>
      </c>
    </row>
    <row r="17" spans="1:8" outlineLevel="1" x14ac:dyDescent="0.25">
      <c r="A17" s="6" t="s">
        <v>21</v>
      </c>
      <c r="B17" s="7"/>
      <c r="C17" s="7"/>
      <c r="D17" s="7"/>
      <c r="E17" s="7"/>
      <c r="F17" s="10">
        <f>SUBTOTAL(9,F8:F16)</f>
        <v>58658231</v>
      </c>
      <c r="G17" s="10">
        <f>SUBTOTAL(9,G8:G16)</f>
        <v>0</v>
      </c>
      <c r="H17" s="10">
        <f>SUBTOTAL(9,H8:H16)</f>
        <v>0</v>
      </c>
    </row>
    <row r="18" spans="1:8" outlineLevel="2" x14ac:dyDescent="0.25">
      <c r="A18" t="s">
        <v>13</v>
      </c>
      <c r="B18" t="s">
        <v>61</v>
      </c>
      <c r="C18" t="s">
        <v>12</v>
      </c>
      <c r="D18" t="s">
        <v>62</v>
      </c>
      <c r="E18" t="s">
        <v>63</v>
      </c>
      <c r="F18" s="2">
        <v>2770000</v>
      </c>
      <c r="G18" s="2">
        <v>0</v>
      </c>
      <c r="H18" s="2">
        <v>0</v>
      </c>
    </row>
    <row r="19" spans="1:8" outlineLevel="2" x14ac:dyDescent="0.25">
      <c r="A19" t="s">
        <v>13</v>
      </c>
      <c r="B19" t="s">
        <v>64</v>
      </c>
      <c r="C19" t="s">
        <v>12</v>
      </c>
      <c r="D19" t="s">
        <v>65</v>
      </c>
      <c r="E19" t="s">
        <v>66</v>
      </c>
      <c r="F19" s="2">
        <v>800000</v>
      </c>
      <c r="G19" s="2">
        <v>0</v>
      </c>
      <c r="H19" s="2">
        <v>0</v>
      </c>
    </row>
    <row r="20" spans="1:8" outlineLevel="2" x14ac:dyDescent="0.25">
      <c r="A20" t="s">
        <v>13</v>
      </c>
      <c r="B20" t="s">
        <v>67</v>
      </c>
      <c r="C20" t="s">
        <v>12</v>
      </c>
      <c r="D20" t="s">
        <v>68</v>
      </c>
      <c r="E20" t="s">
        <v>69</v>
      </c>
      <c r="F20" s="2">
        <v>570933</v>
      </c>
      <c r="G20" s="2">
        <v>0</v>
      </c>
      <c r="H20" s="2">
        <v>0</v>
      </c>
    </row>
    <row r="21" spans="1:8" outlineLevel="2" x14ac:dyDescent="0.25">
      <c r="A21" t="s">
        <v>13</v>
      </c>
      <c r="B21" t="s">
        <v>70</v>
      </c>
      <c r="C21" t="s">
        <v>12</v>
      </c>
      <c r="D21" t="s">
        <v>71</v>
      </c>
      <c r="E21" t="s">
        <v>72</v>
      </c>
      <c r="F21" s="2">
        <v>1500000</v>
      </c>
      <c r="G21" s="2">
        <v>0</v>
      </c>
      <c r="H21" s="2">
        <v>0</v>
      </c>
    </row>
    <row r="22" spans="1:8" outlineLevel="2" x14ac:dyDescent="0.25">
      <c r="A22" t="s">
        <v>13</v>
      </c>
      <c r="B22" t="s">
        <v>73</v>
      </c>
      <c r="C22" t="s">
        <v>14</v>
      </c>
      <c r="D22" t="s">
        <v>74</v>
      </c>
      <c r="E22" t="s">
        <v>75</v>
      </c>
      <c r="F22" s="2">
        <v>1000000</v>
      </c>
      <c r="G22" s="2">
        <v>0</v>
      </c>
      <c r="H22" s="2">
        <v>0</v>
      </c>
    </row>
    <row r="23" spans="1:8" outlineLevel="2" x14ac:dyDescent="0.25">
      <c r="A23" t="s">
        <v>13</v>
      </c>
      <c r="B23" t="s">
        <v>76</v>
      </c>
      <c r="C23" t="s">
        <v>20</v>
      </c>
      <c r="D23" t="s">
        <v>77</v>
      </c>
      <c r="E23" t="s">
        <v>78</v>
      </c>
      <c r="F23" s="2">
        <v>950000</v>
      </c>
    </row>
    <row r="24" spans="1:8" outlineLevel="2" x14ac:dyDescent="0.25">
      <c r="A24" t="s">
        <v>13</v>
      </c>
      <c r="B24" t="s">
        <v>79</v>
      </c>
      <c r="C24" t="s">
        <v>20</v>
      </c>
      <c r="D24" t="s">
        <v>80</v>
      </c>
      <c r="E24" t="s">
        <v>81</v>
      </c>
      <c r="F24" s="2">
        <v>520000</v>
      </c>
    </row>
    <row r="25" spans="1:8" outlineLevel="1" x14ac:dyDescent="0.25">
      <c r="A25" s="6" t="s">
        <v>22</v>
      </c>
      <c r="B25" s="7"/>
      <c r="C25" s="7"/>
      <c r="D25" s="7"/>
      <c r="E25" s="7"/>
      <c r="F25" s="10">
        <f>SUBTOTAL(9,F18:F24)</f>
        <v>8110933</v>
      </c>
      <c r="G25" s="10">
        <f>SUBTOTAL(9,G18:G24)</f>
        <v>0</v>
      </c>
      <c r="H25" s="10">
        <f>SUBTOTAL(9,H18:H24)</f>
        <v>0</v>
      </c>
    </row>
    <row r="26" spans="1:8" outlineLevel="2" x14ac:dyDescent="0.25">
      <c r="A26" t="s">
        <v>16</v>
      </c>
      <c r="B26" t="s">
        <v>82</v>
      </c>
      <c r="C26" t="s">
        <v>12</v>
      </c>
      <c r="D26" t="s">
        <v>83</v>
      </c>
      <c r="E26" t="s">
        <v>84</v>
      </c>
      <c r="F26" s="2">
        <v>550000</v>
      </c>
      <c r="G26" s="2">
        <v>1</v>
      </c>
      <c r="H26" s="2">
        <v>0</v>
      </c>
    </row>
    <row r="27" spans="1:8" outlineLevel="2" x14ac:dyDescent="0.25">
      <c r="A27" t="s">
        <v>16</v>
      </c>
      <c r="B27" t="s">
        <v>85</v>
      </c>
      <c r="C27" t="s">
        <v>14</v>
      </c>
      <c r="D27" t="s">
        <v>86</v>
      </c>
      <c r="E27" t="s">
        <v>87</v>
      </c>
      <c r="F27" s="2">
        <v>2500000</v>
      </c>
      <c r="G27" s="2">
        <v>0</v>
      </c>
      <c r="H27" s="2">
        <v>0</v>
      </c>
    </row>
    <row r="28" spans="1:8" outlineLevel="1" x14ac:dyDescent="0.25">
      <c r="A28" s="6" t="s">
        <v>23</v>
      </c>
      <c r="B28" s="7"/>
      <c r="C28" s="7"/>
      <c r="D28" s="7"/>
      <c r="E28" s="7"/>
      <c r="F28" s="10">
        <f>SUBTOTAL(9,F26:F27)</f>
        <v>3050000</v>
      </c>
      <c r="G28" s="10">
        <f>SUBTOTAL(9,G26:G27)</f>
        <v>1</v>
      </c>
      <c r="H28" s="10">
        <f>SUBTOTAL(9,H26:H27)</f>
        <v>0</v>
      </c>
    </row>
    <row r="29" spans="1:8" outlineLevel="2" x14ac:dyDescent="0.25">
      <c r="A29" t="s">
        <v>17</v>
      </c>
      <c r="B29" t="s">
        <v>88</v>
      </c>
      <c r="C29" t="s">
        <v>12</v>
      </c>
      <c r="D29" t="s">
        <v>89</v>
      </c>
      <c r="E29" t="s">
        <v>90</v>
      </c>
      <c r="F29" s="2">
        <v>817409</v>
      </c>
      <c r="G29" s="2">
        <v>4</v>
      </c>
      <c r="H29" s="2">
        <v>0</v>
      </c>
    </row>
    <row r="30" spans="1:8" outlineLevel="2" x14ac:dyDescent="0.25">
      <c r="A30" t="s">
        <v>17</v>
      </c>
      <c r="B30" t="s">
        <v>91</v>
      </c>
      <c r="C30" t="s">
        <v>12</v>
      </c>
      <c r="D30" t="s">
        <v>92</v>
      </c>
      <c r="E30" t="s">
        <v>93</v>
      </c>
      <c r="F30" s="2">
        <v>6729998</v>
      </c>
      <c r="G30" s="2">
        <v>71</v>
      </c>
      <c r="H30" s="2">
        <v>0</v>
      </c>
    </row>
    <row r="31" spans="1:8" outlineLevel="2" x14ac:dyDescent="0.25">
      <c r="A31" t="s">
        <v>17</v>
      </c>
      <c r="B31" t="s">
        <v>94</v>
      </c>
      <c r="C31" t="s">
        <v>12</v>
      </c>
      <c r="D31" t="s">
        <v>95</v>
      </c>
      <c r="E31" t="s">
        <v>96</v>
      </c>
      <c r="F31" s="2">
        <v>857810</v>
      </c>
      <c r="G31" s="2">
        <v>7</v>
      </c>
      <c r="H31" s="2">
        <v>0</v>
      </c>
    </row>
    <row r="32" spans="1:8" outlineLevel="2" x14ac:dyDescent="0.25">
      <c r="A32" t="s">
        <v>17</v>
      </c>
      <c r="B32" t="s">
        <v>97</v>
      </c>
      <c r="C32" t="s">
        <v>12</v>
      </c>
      <c r="D32" t="s">
        <v>98</v>
      </c>
      <c r="E32" t="s">
        <v>99</v>
      </c>
      <c r="F32" s="2">
        <v>833909</v>
      </c>
      <c r="G32" s="2">
        <v>5</v>
      </c>
      <c r="H32" s="2">
        <v>0</v>
      </c>
    </row>
    <row r="33" spans="1:8" outlineLevel="2" x14ac:dyDescent="0.25">
      <c r="A33" t="s">
        <v>17</v>
      </c>
      <c r="B33" t="s">
        <v>100</v>
      </c>
      <c r="C33" t="s">
        <v>12</v>
      </c>
      <c r="D33" t="s">
        <v>101</v>
      </c>
      <c r="E33" t="s">
        <v>102</v>
      </c>
      <c r="F33" s="2">
        <v>4500000</v>
      </c>
      <c r="G33" s="2">
        <v>51</v>
      </c>
      <c r="H33" s="2">
        <v>0</v>
      </c>
    </row>
    <row r="34" spans="1:8" outlineLevel="2" x14ac:dyDescent="0.25">
      <c r="A34" t="s">
        <v>17</v>
      </c>
      <c r="B34" t="s">
        <v>103</v>
      </c>
      <c r="C34" t="s">
        <v>12</v>
      </c>
      <c r="D34" t="s">
        <v>104</v>
      </c>
      <c r="E34" t="s">
        <v>105</v>
      </c>
      <c r="F34" s="2">
        <v>1221769</v>
      </c>
      <c r="G34" s="2">
        <v>5</v>
      </c>
      <c r="H34" s="2">
        <v>0</v>
      </c>
    </row>
    <row r="35" spans="1:8" outlineLevel="2" x14ac:dyDescent="0.25">
      <c r="A35" t="s">
        <v>17</v>
      </c>
      <c r="B35" t="s">
        <v>106</v>
      </c>
      <c r="C35" t="s">
        <v>12</v>
      </c>
      <c r="D35" t="s">
        <v>107</v>
      </c>
      <c r="E35" t="s">
        <v>108</v>
      </c>
      <c r="F35" s="2">
        <v>11732839</v>
      </c>
      <c r="G35" s="2">
        <v>100</v>
      </c>
      <c r="H35" s="2">
        <v>0</v>
      </c>
    </row>
    <row r="36" spans="1:8" outlineLevel="2" x14ac:dyDescent="0.25">
      <c r="A36" t="s">
        <v>17</v>
      </c>
      <c r="B36" t="s">
        <v>109</v>
      </c>
      <c r="C36" t="s">
        <v>12</v>
      </c>
      <c r="D36" t="s">
        <v>110</v>
      </c>
      <c r="E36" t="s">
        <v>111</v>
      </c>
      <c r="F36" s="2">
        <v>812899</v>
      </c>
      <c r="G36" s="2">
        <v>8</v>
      </c>
      <c r="H36" s="2">
        <v>0</v>
      </c>
    </row>
    <row r="37" spans="1:8" outlineLevel="2" x14ac:dyDescent="0.25">
      <c r="A37" t="s">
        <v>17</v>
      </c>
      <c r="B37" t="s">
        <v>112</v>
      </c>
      <c r="C37" t="s">
        <v>15</v>
      </c>
      <c r="D37" t="s">
        <v>113</v>
      </c>
      <c r="E37" t="s">
        <v>114</v>
      </c>
      <c r="F37" s="2">
        <v>1401630</v>
      </c>
      <c r="G37" s="2">
        <v>5</v>
      </c>
      <c r="H37" s="2">
        <v>0</v>
      </c>
    </row>
    <row r="38" spans="1:8" outlineLevel="2" x14ac:dyDescent="0.25">
      <c r="A38" t="s">
        <v>17</v>
      </c>
      <c r="B38" t="s">
        <v>115</v>
      </c>
      <c r="C38" t="s">
        <v>15</v>
      </c>
      <c r="D38" t="s">
        <v>116</v>
      </c>
      <c r="E38" t="s">
        <v>117</v>
      </c>
      <c r="F38" s="2">
        <v>1066745</v>
      </c>
      <c r="G38" s="2">
        <v>5</v>
      </c>
      <c r="H38" s="2">
        <v>0</v>
      </c>
    </row>
    <row r="39" spans="1:8" outlineLevel="2" x14ac:dyDescent="0.25">
      <c r="A39" t="s">
        <v>17</v>
      </c>
      <c r="B39" t="s">
        <v>118</v>
      </c>
      <c r="C39" t="s">
        <v>15</v>
      </c>
      <c r="D39" t="s">
        <v>119</v>
      </c>
      <c r="E39" t="s">
        <v>120</v>
      </c>
      <c r="F39" s="2">
        <v>629184</v>
      </c>
    </row>
    <row r="40" spans="1:8" outlineLevel="2" x14ac:dyDescent="0.25">
      <c r="A40" t="s">
        <v>17</v>
      </c>
      <c r="B40" t="s">
        <v>121</v>
      </c>
      <c r="C40" t="s">
        <v>12</v>
      </c>
      <c r="D40" t="s">
        <v>122</v>
      </c>
      <c r="E40" t="s">
        <v>123</v>
      </c>
      <c r="F40" s="2">
        <v>971390</v>
      </c>
      <c r="G40" s="2">
        <v>5</v>
      </c>
      <c r="H40" s="2">
        <v>0</v>
      </c>
    </row>
    <row r="41" spans="1:8" outlineLevel="2" x14ac:dyDescent="0.25">
      <c r="A41" t="s">
        <v>17</v>
      </c>
      <c r="B41" t="s">
        <v>124</v>
      </c>
      <c r="C41" t="s">
        <v>12</v>
      </c>
      <c r="D41" t="s">
        <v>125</v>
      </c>
      <c r="E41" t="s">
        <v>126</v>
      </c>
      <c r="F41" s="2">
        <v>520277</v>
      </c>
      <c r="G41" s="2">
        <v>3</v>
      </c>
      <c r="H41" s="2">
        <v>0</v>
      </c>
    </row>
    <row r="42" spans="1:8" outlineLevel="2" x14ac:dyDescent="0.25">
      <c r="A42" t="s">
        <v>17</v>
      </c>
      <c r="B42" t="s">
        <v>127</v>
      </c>
      <c r="C42" t="s">
        <v>12</v>
      </c>
      <c r="D42" t="s">
        <v>128</v>
      </c>
      <c r="E42" t="s">
        <v>34</v>
      </c>
      <c r="F42" s="2">
        <v>700000</v>
      </c>
      <c r="G42" s="2">
        <v>3</v>
      </c>
      <c r="H42" s="2">
        <v>0</v>
      </c>
    </row>
    <row r="43" spans="1:8" outlineLevel="2" x14ac:dyDescent="0.25">
      <c r="A43" t="s">
        <v>17</v>
      </c>
      <c r="B43" t="s">
        <v>129</v>
      </c>
      <c r="C43" t="s">
        <v>15</v>
      </c>
      <c r="D43" t="s">
        <v>130</v>
      </c>
      <c r="E43" t="s">
        <v>131</v>
      </c>
      <c r="F43" s="2">
        <v>570345</v>
      </c>
    </row>
    <row r="44" spans="1:8" outlineLevel="2" x14ac:dyDescent="0.25">
      <c r="A44" t="s">
        <v>17</v>
      </c>
      <c r="B44" t="s">
        <v>132</v>
      </c>
      <c r="C44" t="s">
        <v>12</v>
      </c>
      <c r="D44" t="s">
        <v>133</v>
      </c>
      <c r="E44" t="s">
        <v>134</v>
      </c>
      <c r="F44" s="2">
        <v>582177</v>
      </c>
      <c r="G44" s="2">
        <v>6</v>
      </c>
      <c r="H44" s="2">
        <v>1</v>
      </c>
    </row>
    <row r="45" spans="1:8" outlineLevel="2" x14ac:dyDescent="0.25">
      <c r="A45" t="s">
        <v>17</v>
      </c>
      <c r="B45" t="s">
        <v>135</v>
      </c>
      <c r="C45" t="s">
        <v>12</v>
      </c>
      <c r="D45" t="s">
        <v>136</v>
      </c>
      <c r="E45" t="s">
        <v>137</v>
      </c>
      <c r="F45" s="2">
        <v>685965</v>
      </c>
      <c r="G45" s="2">
        <v>6</v>
      </c>
      <c r="H45" s="2">
        <v>0</v>
      </c>
    </row>
    <row r="46" spans="1:8" outlineLevel="2" x14ac:dyDescent="0.25">
      <c r="A46" t="s">
        <v>17</v>
      </c>
      <c r="B46" t="s">
        <v>138</v>
      </c>
      <c r="C46" t="s">
        <v>12</v>
      </c>
      <c r="D46" t="s">
        <v>139</v>
      </c>
      <c r="E46" t="s">
        <v>140</v>
      </c>
      <c r="F46" s="2">
        <v>935025</v>
      </c>
      <c r="G46" s="2">
        <v>6</v>
      </c>
      <c r="H46" s="2">
        <v>2</v>
      </c>
    </row>
    <row r="47" spans="1:8" outlineLevel="2" x14ac:dyDescent="0.25">
      <c r="A47" t="s">
        <v>17</v>
      </c>
      <c r="B47" t="s">
        <v>141</v>
      </c>
      <c r="C47" t="s">
        <v>12</v>
      </c>
      <c r="D47" t="s">
        <v>142</v>
      </c>
      <c r="E47" t="s">
        <v>143</v>
      </c>
      <c r="F47" s="2">
        <v>646482</v>
      </c>
      <c r="G47" s="2">
        <v>4</v>
      </c>
      <c r="H47" s="2">
        <v>0</v>
      </c>
    </row>
    <row r="48" spans="1:8" outlineLevel="2" x14ac:dyDescent="0.25">
      <c r="A48" t="s">
        <v>17</v>
      </c>
      <c r="B48" t="s">
        <v>144</v>
      </c>
      <c r="C48" t="s">
        <v>12</v>
      </c>
      <c r="D48" t="s">
        <v>145</v>
      </c>
      <c r="E48" t="s">
        <v>146</v>
      </c>
      <c r="F48" s="2">
        <v>579446</v>
      </c>
      <c r="G48" s="2">
        <v>8</v>
      </c>
      <c r="H48" s="2">
        <v>1</v>
      </c>
    </row>
    <row r="49" spans="1:8" outlineLevel="2" x14ac:dyDescent="0.25">
      <c r="A49" t="s">
        <v>17</v>
      </c>
      <c r="B49" t="s">
        <v>147</v>
      </c>
      <c r="C49" t="s">
        <v>15</v>
      </c>
      <c r="D49" t="s">
        <v>136</v>
      </c>
      <c r="E49" t="s">
        <v>148</v>
      </c>
      <c r="F49" s="2">
        <v>789126</v>
      </c>
    </row>
    <row r="50" spans="1:8" outlineLevel="2" x14ac:dyDescent="0.25">
      <c r="A50" t="s">
        <v>17</v>
      </c>
      <c r="B50" t="s">
        <v>149</v>
      </c>
      <c r="C50" t="s">
        <v>12</v>
      </c>
      <c r="D50" t="s">
        <v>150</v>
      </c>
      <c r="E50" t="s">
        <v>151</v>
      </c>
      <c r="F50" s="2">
        <v>1145122</v>
      </c>
      <c r="G50" s="2">
        <v>7</v>
      </c>
      <c r="H50" s="2">
        <v>1</v>
      </c>
    </row>
    <row r="51" spans="1:8" outlineLevel="2" x14ac:dyDescent="0.25">
      <c r="A51" t="s">
        <v>17</v>
      </c>
      <c r="B51" t="s">
        <v>152</v>
      </c>
      <c r="C51" t="s">
        <v>12</v>
      </c>
      <c r="D51" t="s">
        <v>153</v>
      </c>
      <c r="E51" t="s">
        <v>154</v>
      </c>
      <c r="F51" s="2">
        <v>7363624</v>
      </c>
      <c r="G51" s="2">
        <v>79</v>
      </c>
      <c r="H51" s="2">
        <v>0</v>
      </c>
    </row>
    <row r="52" spans="1:8" outlineLevel="2" x14ac:dyDescent="0.25">
      <c r="A52" t="s">
        <v>17</v>
      </c>
      <c r="B52" t="s">
        <v>155</v>
      </c>
      <c r="C52" t="s">
        <v>12</v>
      </c>
      <c r="D52" t="s">
        <v>156</v>
      </c>
      <c r="E52" t="s">
        <v>157</v>
      </c>
      <c r="F52" s="2">
        <v>814909</v>
      </c>
      <c r="G52" s="2">
        <v>4</v>
      </c>
      <c r="H52" s="2">
        <v>3</v>
      </c>
    </row>
    <row r="53" spans="1:8" outlineLevel="2" x14ac:dyDescent="0.25">
      <c r="A53" t="s">
        <v>17</v>
      </c>
      <c r="B53" t="s">
        <v>158</v>
      </c>
      <c r="C53" t="s">
        <v>12</v>
      </c>
      <c r="D53" t="s">
        <v>159</v>
      </c>
      <c r="E53" t="s">
        <v>160</v>
      </c>
      <c r="F53" s="2">
        <v>1244548</v>
      </c>
      <c r="G53" s="2">
        <v>6</v>
      </c>
      <c r="H53" s="2">
        <v>0</v>
      </c>
    </row>
    <row r="54" spans="1:8" outlineLevel="2" x14ac:dyDescent="0.25">
      <c r="A54" t="s">
        <v>17</v>
      </c>
      <c r="B54" t="s">
        <v>161</v>
      </c>
      <c r="C54" t="s">
        <v>12</v>
      </c>
      <c r="D54" t="s">
        <v>162</v>
      </c>
      <c r="E54" t="s">
        <v>163</v>
      </c>
      <c r="F54" s="2">
        <v>801536</v>
      </c>
      <c r="G54" s="2">
        <v>7</v>
      </c>
      <c r="H54" s="2">
        <v>0</v>
      </c>
    </row>
    <row r="55" spans="1:8" outlineLevel="2" x14ac:dyDescent="0.25">
      <c r="A55" t="s">
        <v>17</v>
      </c>
      <c r="B55" t="s">
        <v>164</v>
      </c>
      <c r="C55" t="s">
        <v>12</v>
      </c>
      <c r="D55" t="s">
        <v>165</v>
      </c>
      <c r="E55" t="s">
        <v>157</v>
      </c>
      <c r="F55" s="2">
        <v>714146</v>
      </c>
      <c r="G55" s="2">
        <v>3</v>
      </c>
      <c r="H55" s="2">
        <v>0</v>
      </c>
    </row>
    <row r="56" spans="1:8" outlineLevel="2" x14ac:dyDescent="0.25">
      <c r="A56" t="s">
        <v>17</v>
      </c>
      <c r="B56" t="s">
        <v>166</v>
      </c>
      <c r="C56" t="s">
        <v>15</v>
      </c>
      <c r="D56" t="s">
        <v>133</v>
      </c>
      <c r="E56" t="s">
        <v>167</v>
      </c>
      <c r="F56" s="2">
        <v>582177</v>
      </c>
      <c r="G56" s="2">
        <v>6</v>
      </c>
      <c r="H56" s="2">
        <v>1</v>
      </c>
    </row>
    <row r="57" spans="1:8" outlineLevel="2" x14ac:dyDescent="0.25">
      <c r="A57" t="s">
        <v>17</v>
      </c>
      <c r="B57" t="s">
        <v>168</v>
      </c>
      <c r="C57" t="s">
        <v>12</v>
      </c>
      <c r="D57" t="s">
        <v>169</v>
      </c>
      <c r="E57" t="s">
        <v>170</v>
      </c>
      <c r="F57" s="2">
        <v>1137293</v>
      </c>
      <c r="G57" s="2">
        <v>6</v>
      </c>
      <c r="H57" s="2">
        <v>0</v>
      </c>
    </row>
    <row r="58" spans="1:8" outlineLevel="1" x14ac:dyDescent="0.25">
      <c r="A58" s="6" t="s">
        <v>24</v>
      </c>
      <c r="B58" s="7"/>
      <c r="C58" s="7"/>
      <c r="D58" s="7"/>
      <c r="E58" s="7"/>
      <c r="F58" s="10">
        <f>SUBTOTAL(9,F29:F57)</f>
        <v>51387780</v>
      </c>
      <c r="G58" s="10">
        <f>SUBTOTAL(9,G29:G57)</f>
        <v>420</v>
      </c>
      <c r="H58" s="10">
        <f>SUBTOTAL(9,H29:H57)</f>
        <v>9</v>
      </c>
    </row>
    <row r="59" spans="1:8" outlineLevel="2" x14ac:dyDescent="0.25">
      <c r="A59" t="s">
        <v>28</v>
      </c>
      <c r="B59" t="s">
        <v>171</v>
      </c>
      <c r="C59" t="s">
        <v>12</v>
      </c>
      <c r="D59" t="s">
        <v>172</v>
      </c>
      <c r="E59" t="s">
        <v>173</v>
      </c>
      <c r="F59" s="2">
        <v>538929</v>
      </c>
      <c r="G59" s="2">
        <v>1</v>
      </c>
      <c r="H59" s="2">
        <v>0</v>
      </c>
    </row>
    <row r="60" spans="1:8" outlineLevel="2" x14ac:dyDescent="0.25">
      <c r="A60" t="s">
        <v>28</v>
      </c>
      <c r="B60" t="s">
        <v>174</v>
      </c>
      <c r="C60" t="s">
        <v>12</v>
      </c>
      <c r="D60" t="s">
        <v>175</v>
      </c>
      <c r="E60" t="s">
        <v>176</v>
      </c>
      <c r="F60" s="2">
        <v>2000000</v>
      </c>
      <c r="G60" s="2">
        <v>0</v>
      </c>
      <c r="H60" s="2">
        <v>0</v>
      </c>
    </row>
    <row r="61" spans="1:8" outlineLevel="2" x14ac:dyDescent="0.25">
      <c r="A61" t="s">
        <v>28</v>
      </c>
      <c r="B61" t="s">
        <v>177</v>
      </c>
      <c r="C61" t="s">
        <v>12</v>
      </c>
      <c r="D61" t="s">
        <v>178</v>
      </c>
      <c r="E61" t="s">
        <v>179</v>
      </c>
      <c r="F61" s="2">
        <v>675477</v>
      </c>
      <c r="G61" s="2">
        <v>3</v>
      </c>
      <c r="H61" s="2">
        <v>1</v>
      </c>
    </row>
    <row r="62" spans="1:8" outlineLevel="2" x14ac:dyDescent="0.25">
      <c r="A62" t="s">
        <v>28</v>
      </c>
      <c r="B62" t="s">
        <v>180</v>
      </c>
      <c r="C62" t="s">
        <v>14</v>
      </c>
      <c r="D62" t="s">
        <v>181</v>
      </c>
      <c r="E62" t="s">
        <v>182</v>
      </c>
      <c r="F62" s="2">
        <v>500000</v>
      </c>
      <c r="G62" s="2">
        <v>0</v>
      </c>
      <c r="H62" s="2">
        <v>0</v>
      </c>
    </row>
    <row r="63" spans="1:8" outlineLevel="2" x14ac:dyDescent="0.25">
      <c r="A63" t="s">
        <v>28</v>
      </c>
      <c r="B63" t="s">
        <v>183</v>
      </c>
      <c r="C63" t="s">
        <v>14</v>
      </c>
      <c r="D63" t="s">
        <v>184</v>
      </c>
      <c r="E63" t="s">
        <v>185</v>
      </c>
      <c r="F63" s="2">
        <v>577622</v>
      </c>
      <c r="G63" s="2">
        <v>1</v>
      </c>
      <c r="H63" s="2">
        <v>0</v>
      </c>
    </row>
    <row r="64" spans="1:8" outlineLevel="2" x14ac:dyDescent="0.25">
      <c r="A64" t="s">
        <v>28</v>
      </c>
      <c r="B64" t="s">
        <v>186</v>
      </c>
      <c r="C64" t="s">
        <v>20</v>
      </c>
      <c r="D64" t="s">
        <v>187</v>
      </c>
      <c r="E64" t="s">
        <v>188</v>
      </c>
      <c r="F64" s="2">
        <v>600000</v>
      </c>
    </row>
    <row r="65" spans="1:8" outlineLevel="1" x14ac:dyDescent="0.25">
      <c r="A65" s="6" t="s">
        <v>29</v>
      </c>
      <c r="B65" s="7"/>
      <c r="C65" s="7"/>
      <c r="D65" s="7"/>
      <c r="E65" s="7"/>
      <c r="F65" s="10">
        <f>SUBTOTAL(9,F59:F64)</f>
        <v>4892028</v>
      </c>
      <c r="G65" s="10">
        <f>SUBTOTAL(9,G59:G64)</f>
        <v>5</v>
      </c>
      <c r="H65" s="10">
        <f>SUBTOTAL(9,H59:H64)</f>
        <v>1</v>
      </c>
    </row>
    <row r="66" spans="1:8" outlineLevel="2" x14ac:dyDescent="0.25">
      <c r="A66" t="s">
        <v>18</v>
      </c>
      <c r="B66" t="s">
        <v>189</v>
      </c>
      <c r="C66" t="s">
        <v>12</v>
      </c>
      <c r="D66" t="s">
        <v>190</v>
      </c>
      <c r="E66" t="s">
        <v>191</v>
      </c>
      <c r="F66" s="2">
        <v>541951</v>
      </c>
      <c r="G66" s="2">
        <v>1</v>
      </c>
      <c r="H66" s="2">
        <v>0</v>
      </c>
    </row>
    <row r="67" spans="1:8" outlineLevel="2" x14ac:dyDescent="0.25">
      <c r="A67" t="s">
        <v>18</v>
      </c>
      <c r="B67" t="s">
        <v>192</v>
      </c>
      <c r="C67" t="s">
        <v>14</v>
      </c>
      <c r="D67" t="s">
        <v>193</v>
      </c>
      <c r="E67" t="s">
        <v>194</v>
      </c>
      <c r="F67" s="2">
        <v>631619</v>
      </c>
      <c r="G67" s="2">
        <v>2</v>
      </c>
      <c r="H67" s="2">
        <v>0</v>
      </c>
    </row>
    <row r="68" spans="1:8" outlineLevel="2" x14ac:dyDescent="0.25">
      <c r="A68" t="s">
        <v>18</v>
      </c>
      <c r="B68" t="s">
        <v>195</v>
      </c>
      <c r="C68" t="s">
        <v>12</v>
      </c>
      <c r="D68" t="s">
        <v>196</v>
      </c>
      <c r="E68" t="s">
        <v>197</v>
      </c>
      <c r="F68" s="2">
        <v>536339</v>
      </c>
      <c r="G68" s="2">
        <v>1</v>
      </c>
      <c r="H68" s="2">
        <v>0</v>
      </c>
    </row>
    <row r="69" spans="1:8" outlineLevel="2" x14ac:dyDescent="0.25">
      <c r="A69" t="s">
        <v>18</v>
      </c>
      <c r="B69" t="s">
        <v>198</v>
      </c>
      <c r="C69" t="s">
        <v>14</v>
      </c>
      <c r="D69" t="s">
        <v>199</v>
      </c>
      <c r="E69" t="s">
        <v>200</v>
      </c>
      <c r="F69" s="2">
        <v>500000</v>
      </c>
      <c r="G69" s="2">
        <v>1</v>
      </c>
      <c r="H69" s="2">
        <v>0</v>
      </c>
    </row>
    <row r="70" spans="1:8" outlineLevel="2" x14ac:dyDescent="0.25">
      <c r="A70" t="s">
        <v>18</v>
      </c>
      <c r="B70" t="s">
        <v>201</v>
      </c>
      <c r="C70" t="s">
        <v>12</v>
      </c>
      <c r="D70" t="s">
        <v>202</v>
      </c>
      <c r="E70" t="s">
        <v>203</v>
      </c>
      <c r="F70" s="2">
        <v>566762</v>
      </c>
      <c r="G70" s="2">
        <v>1</v>
      </c>
      <c r="H70" s="2">
        <v>0</v>
      </c>
    </row>
    <row r="71" spans="1:8" outlineLevel="2" x14ac:dyDescent="0.25">
      <c r="A71" t="s">
        <v>18</v>
      </c>
      <c r="B71" t="s">
        <v>204</v>
      </c>
      <c r="C71" t="s">
        <v>12</v>
      </c>
      <c r="D71" t="s">
        <v>205</v>
      </c>
      <c r="E71" t="s">
        <v>206</v>
      </c>
      <c r="F71" s="2">
        <v>519007</v>
      </c>
      <c r="G71" s="2">
        <v>2</v>
      </c>
      <c r="H71" s="2">
        <v>3</v>
      </c>
    </row>
    <row r="72" spans="1:8" outlineLevel="2" x14ac:dyDescent="0.25">
      <c r="A72" t="s">
        <v>18</v>
      </c>
      <c r="B72" t="s">
        <v>207</v>
      </c>
      <c r="C72" t="s">
        <v>14</v>
      </c>
      <c r="D72" t="s">
        <v>208</v>
      </c>
      <c r="E72" t="s">
        <v>30</v>
      </c>
      <c r="F72" s="2">
        <v>560275</v>
      </c>
      <c r="G72" s="2">
        <v>1</v>
      </c>
      <c r="H72" s="2">
        <v>1</v>
      </c>
    </row>
    <row r="73" spans="1:8" outlineLevel="2" x14ac:dyDescent="0.25">
      <c r="A73" t="s">
        <v>18</v>
      </c>
      <c r="B73" t="s">
        <v>209</v>
      </c>
      <c r="C73" t="s">
        <v>12</v>
      </c>
      <c r="D73" t="s">
        <v>210</v>
      </c>
      <c r="E73" t="s">
        <v>211</v>
      </c>
      <c r="F73" s="2">
        <v>1000000</v>
      </c>
      <c r="G73" s="2">
        <v>2</v>
      </c>
      <c r="H73" s="2">
        <v>1</v>
      </c>
    </row>
    <row r="74" spans="1:8" outlineLevel="2" x14ac:dyDescent="0.25">
      <c r="A74" t="s">
        <v>18</v>
      </c>
      <c r="B74" t="s">
        <v>212</v>
      </c>
      <c r="C74" t="s">
        <v>14</v>
      </c>
      <c r="D74" t="s">
        <v>213</v>
      </c>
      <c r="E74" t="s">
        <v>30</v>
      </c>
      <c r="F74" s="2">
        <v>556670</v>
      </c>
      <c r="G74" s="2">
        <v>1</v>
      </c>
      <c r="H74" s="2">
        <v>0</v>
      </c>
    </row>
    <row r="75" spans="1:8" outlineLevel="2" x14ac:dyDescent="0.25">
      <c r="A75" t="s">
        <v>18</v>
      </c>
      <c r="B75" t="s">
        <v>214</v>
      </c>
      <c r="C75" t="s">
        <v>12</v>
      </c>
      <c r="D75" t="s">
        <v>215</v>
      </c>
      <c r="E75" t="s">
        <v>216</v>
      </c>
      <c r="F75" s="2">
        <v>652621</v>
      </c>
      <c r="G75" s="2">
        <v>3</v>
      </c>
      <c r="H75" s="2">
        <v>1</v>
      </c>
    </row>
    <row r="76" spans="1:8" outlineLevel="2" x14ac:dyDescent="0.25">
      <c r="A76" t="s">
        <v>18</v>
      </c>
      <c r="B76" t="s">
        <v>217</v>
      </c>
      <c r="C76" t="s">
        <v>12</v>
      </c>
      <c r="D76" t="s">
        <v>218</v>
      </c>
      <c r="E76" t="s">
        <v>219</v>
      </c>
      <c r="F76" s="2">
        <v>572620</v>
      </c>
      <c r="G76" s="2">
        <v>2</v>
      </c>
      <c r="H76" s="2">
        <v>1</v>
      </c>
    </row>
    <row r="77" spans="1:8" outlineLevel="2" x14ac:dyDescent="0.25">
      <c r="A77" t="s">
        <v>18</v>
      </c>
      <c r="B77" t="s">
        <v>220</v>
      </c>
      <c r="C77" t="s">
        <v>14</v>
      </c>
      <c r="D77" t="s">
        <v>221</v>
      </c>
      <c r="E77" t="s">
        <v>35</v>
      </c>
      <c r="F77" s="2">
        <v>604619</v>
      </c>
      <c r="G77" s="2">
        <v>1</v>
      </c>
      <c r="H77" s="2">
        <v>1</v>
      </c>
    </row>
    <row r="78" spans="1:8" outlineLevel="2" x14ac:dyDescent="0.25">
      <c r="A78" t="s">
        <v>18</v>
      </c>
      <c r="B78" t="s">
        <v>222</v>
      </c>
      <c r="C78" t="s">
        <v>14</v>
      </c>
      <c r="D78" t="s">
        <v>223</v>
      </c>
      <c r="E78" t="s">
        <v>224</v>
      </c>
      <c r="F78" s="2">
        <v>668909.64</v>
      </c>
      <c r="G78" s="2">
        <v>1</v>
      </c>
      <c r="H78" s="2">
        <v>0</v>
      </c>
    </row>
    <row r="79" spans="1:8" outlineLevel="2" x14ac:dyDescent="0.25">
      <c r="A79" t="s">
        <v>18</v>
      </c>
      <c r="B79" t="s">
        <v>225</v>
      </c>
      <c r="C79" t="s">
        <v>12</v>
      </c>
      <c r="D79" t="s">
        <v>226</v>
      </c>
      <c r="E79" t="s">
        <v>227</v>
      </c>
      <c r="F79" s="2">
        <v>517896</v>
      </c>
      <c r="G79" s="2">
        <v>2</v>
      </c>
      <c r="H79" s="2">
        <v>0</v>
      </c>
    </row>
    <row r="80" spans="1:8" outlineLevel="2" x14ac:dyDescent="0.25">
      <c r="A80" t="s">
        <v>18</v>
      </c>
      <c r="B80" t="s">
        <v>228</v>
      </c>
      <c r="C80" t="s">
        <v>14</v>
      </c>
      <c r="D80" t="s">
        <v>229</v>
      </c>
      <c r="E80" t="s">
        <v>230</v>
      </c>
      <c r="F80" s="2">
        <v>712365</v>
      </c>
      <c r="G80" s="2">
        <v>1</v>
      </c>
      <c r="H80" s="2">
        <v>1</v>
      </c>
    </row>
    <row r="81" spans="1:8" outlineLevel="2" x14ac:dyDescent="0.25">
      <c r="A81" t="s">
        <v>18</v>
      </c>
      <c r="B81" t="s">
        <v>231</v>
      </c>
      <c r="C81" t="s">
        <v>12</v>
      </c>
      <c r="D81" t="s">
        <v>232</v>
      </c>
      <c r="E81" t="s">
        <v>233</v>
      </c>
      <c r="F81" s="2">
        <v>591413</v>
      </c>
      <c r="G81" s="2">
        <v>2</v>
      </c>
      <c r="H81" s="2">
        <v>0</v>
      </c>
    </row>
    <row r="82" spans="1:8" outlineLevel="2" x14ac:dyDescent="0.25">
      <c r="A82" t="s">
        <v>18</v>
      </c>
      <c r="B82" t="s">
        <v>234</v>
      </c>
      <c r="C82" t="s">
        <v>14</v>
      </c>
      <c r="D82" t="s">
        <v>235</v>
      </c>
      <c r="E82" t="s">
        <v>230</v>
      </c>
      <c r="F82" s="2">
        <v>525290</v>
      </c>
      <c r="G82" s="2">
        <v>1</v>
      </c>
      <c r="H82" s="2">
        <v>1</v>
      </c>
    </row>
    <row r="83" spans="1:8" outlineLevel="2" x14ac:dyDescent="0.25">
      <c r="A83" t="s">
        <v>18</v>
      </c>
      <c r="B83" t="s">
        <v>236</v>
      </c>
      <c r="C83" t="s">
        <v>14</v>
      </c>
      <c r="D83" t="s">
        <v>237</v>
      </c>
      <c r="E83" t="s">
        <v>238</v>
      </c>
      <c r="F83" s="2">
        <v>569467</v>
      </c>
      <c r="G83" s="2">
        <v>1</v>
      </c>
      <c r="H83" s="2">
        <v>0</v>
      </c>
    </row>
    <row r="84" spans="1:8" outlineLevel="1" x14ac:dyDescent="0.25">
      <c r="A84" s="6" t="s">
        <v>25</v>
      </c>
      <c r="B84" s="7"/>
      <c r="C84" s="7"/>
      <c r="D84" s="7"/>
      <c r="E84" s="7"/>
      <c r="F84" s="10">
        <f>SUBTOTAL(9,F66:F83)</f>
        <v>10827823.640000001</v>
      </c>
      <c r="G84" s="10">
        <f>SUBTOTAL(9,G66:G83)</f>
        <v>26</v>
      </c>
      <c r="H84" s="10">
        <f>SUBTOTAL(9,H66:H83)</f>
        <v>10</v>
      </c>
    </row>
    <row r="85" spans="1:8" outlineLevel="2" x14ac:dyDescent="0.25">
      <c r="A85" t="s">
        <v>19</v>
      </c>
      <c r="B85" t="s">
        <v>239</v>
      </c>
      <c r="C85" t="s">
        <v>12</v>
      </c>
      <c r="D85" t="s">
        <v>240</v>
      </c>
      <c r="E85" t="s">
        <v>241</v>
      </c>
      <c r="F85" s="2">
        <v>500000</v>
      </c>
    </row>
    <row r="86" spans="1:8" outlineLevel="2" x14ac:dyDescent="0.25">
      <c r="A86" t="s">
        <v>19</v>
      </c>
      <c r="B86" t="s">
        <v>242</v>
      </c>
      <c r="C86" t="s">
        <v>12</v>
      </c>
      <c r="D86" t="s">
        <v>47</v>
      </c>
      <c r="E86" t="s">
        <v>243</v>
      </c>
      <c r="F86" s="2">
        <v>1408765</v>
      </c>
    </row>
    <row r="87" spans="1:8" outlineLevel="2" x14ac:dyDescent="0.25">
      <c r="A87" t="s">
        <v>19</v>
      </c>
      <c r="B87" t="s">
        <v>244</v>
      </c>
      <c r="C87" t="s">
        <v>12</v>
      </c>
      <c r="D87" t="s">
        <v>31</v>
      </c>
      <c r="E87" t="s">
        <v>245</v>
      </c>
      <c r="F87" s="2">
        <v>5000000</v>
      </c>
    </row>
    <row r="88" spans="1:8" outlineLevel="1" x14ac:dyDescent="0.25">
      <c r="A88" s="6" t="s">
        <v>26</v>
      </c>
      <c r="B88" s="7"/>
      <c r="C88" s="7"/>
      <c r="D88" s="7"/>
      <c r="E88" s="7"/>
      <c r="F88" s="10">
        <f>SUBTOTAL(9,F85:F87)</f>
        <v>6908765</v>
      </c>
      <c r="G88" s="10">
        <f>SUBTOTAL(9,G85:G87)</f>
        <v>0</v>
      </c>
      <c r="H88" s="10">
        <f>SUBTOTAL(9,H85:H87)</f>
        <v>0</v>
      </c>
    </row>
    <row r="89" spans="1:8" x14ac:dyDescent="0.25">
      <c r="A89" s="8" t="s">
        <v>27</v>
      </c>
      <c r="B89" s="9"/>
      <c r="C89" s="9"/>
      <c r="D89" s="9"/>
      <c r="E89" s="9"/>
      <c r="F89" s="11">
        <f>SUBTOTAL(9,F8:F87)</f>
        <v>143835560.63999999</v>
      </c>
      <c r="G89" s="11">
        <f>SUBTOTAL(9,G8:G87)</f>
        <v>452</v>
      </c>
      <c r="H89" s="11">
        <f>SUBTOTAL(9,H8:H87)</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February 2020</dc:title>
  <dc:creator>Domansky, Scott</dc:creator>
  <cp:lastModifiedBy>Moon Callison</cp:lastModifiedBy>
  <dcterms:created xsi:type="dcterms:W3CDTF">2018-12-03T22:59:04Z</dcterms:created>
  <dcterms:modified xsi:type="dcterms:W3CDTF">2020-03-04T20:09:54Z</dcterms:modified>
</cp:coreProperties>
</file>