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335E8C6E-E9A9-4595-BEE7-D69E621C0679}" xr6:coauthVersionLast="45" xr6:coauthVersionMax="45" xr10:uidLastSave="{00000000-0000-0000-0000-000000000000}"/>
  <bookViews>
    <workbookView xWindow="2340" yWindow="2340" windowWidth="21600" windowHeight="11385" xr2:uid="{40CC2984-8280-4163-A0DF-FF9864B89EEE}"/>
  </bookViews>
  <sheets>
    <sheet name="August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8" i="1" l="1"/>
  <c r="H77" i="1"/>
  <c r="G77" i="1"/>
  <c r="F77" i="1"/>
  <c r="H71" i="1"/>
  <c r="G71" i="1"/>
  <c r="F71" i="1"/>
  <c r="H53" i="1"/>
  <c r="G53" i="1"/>
  <c r="F53" i="1"/>
  <c r="H50" i="1"/>
  <c r="G50" i="1"/>
  <c r="F50" i="1"/>
  <c r="H28" i="1"/>
  <c r="G28" i="1"/>
  <c r="F28" i="1"/>
  <c r="H25" i="1"/>
  <c r="G25" i="1"/>
  <c r="F25" i="1"/>
  <c r="H23" i="1"/>
  <c r="G23" i="1"/>
  <c r="F23" i="1"/>
  <c r="H21" i="1"/>
  <c r="G21" i="1"/>
  <c r="F21" i="1"/>
  <c r="H17" i="1"/>
  <c r="G17" i="1"/>
  <c r="F17" i="1"/>
  <c r="H10" i="1"/>
  <c r="H78" i="1" s="1"/>
  <c r="G10" i="1"/>
  <c r="F10" i="1"/>
  <c r="F78" i="1" s="1"/>
</calcChain>
</file>

<file path=xl/sharedStrings.xml><?xml version="1.0" encoding="utf-8"?>
<sst xmlns="http://schemas.openxmlformats.org/spreadsheetml/2006/main" count="323" uniqueCount="212">
  <si>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</si>
  <si>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</si>
  <si>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</si>
  <si>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</si>
  <si>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</si>
  <si>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</si>
  <si>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</si>
  <si>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</si>
  <si>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</si>
  <si>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</si>
  <si>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</si>
  <si>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</si>
  <si>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</si>
  <si>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</si>
  <si>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</si>
  <si>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</si>
  <si>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</si>
  <si>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</si>
  <si>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</si>
  <si>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</si>
  <si>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</si>
  <si>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</si>
  <si>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</si>
  <si>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</si>
  <si>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</si>
  <si>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</si>
  <si>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</si>
  <si>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</si>
  <si>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</si>
  <si>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</si>
  <si>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</si>
  <si>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1201 2ND AVE</t>
  </si>
  <si>
    <t>Construction Permit-Commercial-New</t>
  </si>
  <si>
    <t>Construction Permit-Institutional-Add/Alt</t>
  </si>
  <si>
    <t>Construction Permit-Commercial-New Total</t>
  </si>
  <si>
    <t>Construction Permit-Institutional-Add/Alt Total</t>
  </si>
  <si>
    <t>Establish use as and construct single family residence, per plan.</t>
  </si>
  <si>
    <t>Establish use as and construct a single-family residence, per plan.</t>
  </si>
  <si>
    <t>4800 SAND POINT WAY NE</t>
  </si>
  <si>
    <t>601 UNION ST</t>
  </si>
  <si>
    <t>2205 7TH AVE</t>
  </si>
  <si>
    <t>Construction Permit-Industrial-New</t>
  </si>
  <si>
    <t>Construction Permit-Industrial-New Total</t>
  </si>
  <si>
    <t>August</t>
  </si>
  <si>
    <t>6788060-BK</t>
  </si>
  <si>
    <t>Blanket permit tenant improvements to office space for BlackRock on floors 55 &amp; 56, per plans.</t>
  </si>
  <si>
    <t>6790994-BK</t>
  </si>
  <si>
    <t>Blanket permit tenant improvements to office space on levels 1-16, per plans.</t>
  </si>
  <si>
    <t>6688470-CN</t>
  </si>
  <si>
    <t>2758 ALKI AVE SW</t>
  </si>
  <si>
    <t>Change of use from commercial to commercial/multi-family and construct addition and substantial alterations for same, occupy per plans</t>
  </si>
  <si>
    <t>6737178-CN</t>
  </si>
  <si>
    <t>5963 CORSON AVE S</t>
  </si>
  <si>
    <t>Change of use from office to religious facility (Soka Gakkai International Buddhist Center) and construct substantial alterations and additions and occupy, per plan.</t>
  </si>
  <si>
    <t>6760708-CN</t>
  </si>
  <si>
    <t>Construct tenant improvements to office space at levels 15 through 18 in existing commercial structure, occupy per plan.</t>
  </si>
  <si>
    <t>6768896-CN</t>
  </si>
  <si>
    <t>401 NE NORTHGATE WAY</t>
  </si>
  <si>
    <t>Installation of below grade storm water detention tank facility, per plans</t>
  </si>
  <si>
    <t>6785176-CN</t>
  </si>
  <si>
    <t>6050 EAST MARGINAL WAY S</t>
  </si>
  <si>
    <t>Construct alterations to rooftop of existing building for new mechanical units, per plan.</t>
  </si>
  <si>
    <t>6796141-CN</t>
  </si>
  <si>
    <t>1001 4TH AVE</t>
  </si>
  <si>
    <t>Construct tenant improvements to Suite 4131 of existing commercial building, subject to field inspection (STFI).</t>
  </si>
  <si>
    <t>6579213-CN</t>
  </si>
  <si>
    <t>820 YALE AVE N</t>
  </si>
  <si>
    <t>Shoring and excavation for a medical office building with below grade parking, per plan.</t>
  </si>
  <si>
    <t>6688095-CN</t>
  </si>
  <si>
    <t>200 8TH AVE N</t>
  </si>
  <si>
    <t>Construct religious facility and occupy, per plans.  (Foundation and supporting structure under separate permit 6682794-PH)</t>
  </si>
  <si>
    <t>6746062-CN</t>
  </si>
  <si>
    <t>1400 NW LEARY WAY</t>
  </si>
  <si>
    <t>Establish use as office, retail sales and services, and storage (food bank) and occupy per plan.</t>
  </si>
  <si>
    <t>6725452-CN</t>
  </si>
  <si>
    <t>3633 EAST MARGINAL WAY S</t>
  </si>
  <si>
    <t>Establish use as warehouse and Construct industrial building, occupy per plan.</t>
  </si>
  <si>
    <t>6781321-CN</t>
  </si>
  <si>
    <t>Medical office tenant improvements for Children's Hospital (Ocean A zone, 8th floor), per plans. Project includes mechanical work.</t>
  </si>
  <si>
    <t>6728667-CN</t>
  </si>
  <si>
    <t>4106 STONE WAY N</t>
  </si>
  <si>
    <t>Shoring and excavation for future construction of a mixed use building, per plan.</t>
  </si>
  <si>
    <t>6745579-CN</t>
  </si>
  <si>
    <t>9710 5TH AVE NE</t>
  </si>
  <si>
    <t>Construct alterations to existing multifamily building, per plan.</t>
  </si>
  <si>
    <t>6631858-CN</t>
  </si>
  <si>
    <t>4600 UNION BAY PL NE</t>
  </si>
  <si>
    <t>Establish use as apartment and retail and construct a mixed-use building with attached parking, occupy per plan.</t>
  </si>
  <si>
    <t>6691260-CN</t>
  </si>
  <si>
    <t>2347 44TH AVE SW</t>
  </si>
  <si>
    <t>Establish use as rowhouses and townhouses and Construct townhouse building, per plan.</t>
  </si>
  <si>
    <t>6693711-CN</t>
  </si>
  <si>
    <t>714 S KING ST</t>
  </si>
  <si>
    <t>Establish use as mixed use of retail, restaurant and apartments, construct low income apartment and assembly building and occupy, per plans.</t>
  </si>
  <si>
    <t>6695366-CN</t>
  </si>
  <si>
    <t>1526 13TH AVE S</t>
  </si>
  <si>
    <t>Establish use as and construct townhouses, per plan.</t>
  </si>
  <si>
    <t>6639831-CN</t>
  </si>
  <si>
    <t>2361 BEACON AVE S</t>
  </si>
  <si>
    <t>Establish use as rowhouse and construct new townhouse structure, per plan.</t>
  </si>
  <si>
    <t>6639878-CN</t>
  </si>
  <si>
    <t>2402 13TH AVE S</t>
  </si>
  <si>
    <t>Establish use as and construct a townhouse structure, per plan.</t>
  </si>
  <si>
    <t>6646554-CN</t>
  </si>
  <si>
    <t>5248 CALIFORNIA AVE SW</t>
  </si>
  <si>
    <t>Construct middle townhouse building, per plan. (Establish use as and construct 3 townhouse structures one with below grade parking. Review and process for 3 record numbers under 6618396).</t>
  </si>
  <si>
    <t>6708831-CN</t>
  </si>
  <si>
    <t>7029 42ND AVE S</t>
  </si>
  <si>
    <t>Construct East townhouse (units 1-5), per plan. (Establish use as rowhouse and townhouse and construct 2 new townhouses/Review &amp; process for 2 records under # 6708831-CN.)</t>
  </si>
  <si>
    <t>6712757-CN</t>
  </si>
  <si>
    <t>4736 35TH AVE S</t>
  </si>
  <si>
    <t>Construct west townhouse building, per plan. [Establish use as rowhouses and townhouses and Construct townhouse structures, occupy per plan. Review and processing for two construction records under 6712757-CN.]</t>
  </si>
  <si>
    <t>6735663-CN</t>
  </si>
  <si>
    <t>7030 42ND AVE S</t>
  </si>
  <si>
    <t>Construct a townhouse building per plans.</t>
  </si>
  <si>
    <t>6739543-CN</t>
  </si>
  <si>
    <t>819 NE 71ST ST</t>
  </si>
  <si>
    <t>Establish use as rowhouses and construct 8-unit townhouse, per plans</t>
  </si>
  <si>
    <t>6741273-CN</t>
  </si>
  <si>
    <t>1133 NW 57TH ST</t>
  </si>
  <si>
    <t>Construct north townhouse building. [Establish use as rowhouses and townhouses and Construct townhouses, per plan. Review and processing for (2) construction records under 6741273-CN.]</t>
  </si>
  <si>
    <t>6746797-CN</t>
  </si>
  <si>
    <t>3920 LINDEN AVE N</t>
  </si>
  <si>
    <t>Construct west townhouse building. [Establish use and Construct townhouses, per plan. Review and processing for (2) construction records under 6746797-CN.]</t>
  </si>
  <si>
    <t>6746867-CN</t>
  </si>
  <si>
    <t>4738 35TH AVE S</t>
  </si>
  <si>
    <t>Construct east townhouse building, per plan. [Establish use as rowhouses and townhouses and Construct townhouse structures, occupy per plan. Review and processing for two construction records under 6712757-CN.]</t>
  </si>
  <si>
    <t>6749845-CN</t>
  </si>
  <si>
    <t>6038 41ST AVE SW</t>
  </si>
  <si>
    <t>Establish use and Construct townhouses, per plan. Existing SFR to remain.</t>
  </si>
  <si>
    <t>6749947-CN</t>
  </si>
  <si>
    <t>4068 S MYRTLE ST</t>
  </si>
  <si>
    <t>Construct West townhouse (units 6-9), per plan. (Establish use as rowhouse and townhouse and construct 2 new townhouses/Review &amp; process for 2 records under # 6708831-CN.)</t>
  </si>
  <si>
    <t>6750150-CN</t>
  </si>
  <si>
    <t/>
  </si>
  <si>
    <t>Establish use as rowhouse and construct a townhouse building with surface parking, per plan.</t>
  </si>
  <si>
    <t>6750156-CN</t>
  </si>
  <si>
    <t>5514 11TH AVE NW</t>
  </si>
  <si>
    <t>Establish use as and construct a townhouse, per plan.</t>
  </si>
  <si>
    <t>6753378-CN</t>
  </si>
  <si>
    <t>8305 12TH AVE NW</t>
  </si>
  <si>
    <t>Establish use and Construct townhouses, per plan. Existing single-family residence to remain.</t>
  </si>
  <si>
    <t>6774658-CN</t>
  </si>
  <si>
    <t>Construct south townhouse building. [Establish use as rowhouses and townhouses and Construct townhouses, per plan. Review and processing for (2) construction records under 6741273-CN.]</t>
  </si>
  <si>
    <t>6776412-CN</t>
  </si>
  <si>
    <t>3922 LINDEN AVE N</t>
  </si>
  <si>
    <t>Construct east townhouse building. [Establish use and Construct townhouses, per plan_x000D_
Review and processing for (2) construction records under 6746797-CN.]</t>
  </si>
  <si>
    <t>6737832-CN</t>
  </si>
  <si>
    <t>1210 22ND AVE E</t>
  </si>
  <si>
    <t>Construct additions and substantial alterations to existing single family residence, per plan</t>
  </si>
  <si>
    <t>6768188-CN</t>
  </si>
  <si>
    <t>1645 SHENANDOAH DR E</t>
  </si>
  <si>
    <t>Construct alterations to main level and basement in single family residence, per plan.</t>
  </si>
  <si>
    <t>6578093-CN</t>
  </si>
  <si>
    <t>4453 STONE WAY N</t>
  </si>
  <si>
    <t>Construction of residential and retail building with below grade parking and occupy, per plan.</t>
  </si>
  <si>
    <t>6589169-CN</t>
  </si>
  <si>
    <t>2308 S SPENCER ST</t>
  </si>
  <si>
    <t>6619382-CN</t>
  </si>
  <si>
    <t>1555 NE 91ST ST</t>
  </si>
  <si>
    <t>Establish use as and construct new single family residence with attached garage, per plan.</t>
  </si>
  <si>
    <t>6691980-CN</t>
  </si>
  <si>
    <t>1914 MAGNOLIA BLVD W</t>
  </si>
  <si>
    <t>Establish use and Construct new single-family residence with accessory dwelling unit (ADU), per plan.</t>
  </si>
  <si>
    <t>6708882-CN</t>
  </si>
  <si>
    <t>2807 BROADWAY E</t>
  </si>
  <si>
    <t>Establish use as and construct a single-family residence and a detached accessory dwelling unit, per plans</t>
  </si>
  <si>
    <t>6710930-CN</t>
  </si>
  <si>
    <t>8639 37TH AVE S</t>
  </si>
  <si>
    <t>6710932-CN</t>
  </si>
  <si>
    <t>8645 37TH AVE S</t>
  </si>
  <si>
    <t>6722155-CN</t>
  </si>
  <si>
    <t>5030 SAND POINT PL NE</t>
  </si>
  <si>
    <t>Construct South 3 unit townhouse structure, per plan (Establish use as rowhouse and construct (1) duplex and (1) townhouse structure review and process for 2 CN's under 6716165)</t>
  </si>
  <si>
    <t>6748295-CN</t>
  </si>
  <si>
    <t>312 NE 58TH ST</t>
  </si>
  <si>
    <t>Establish use as and construct a single-family residence and a detached accessory dwelling unit, per plan.</t>
  </si>
  <si>
    <t>6748469-CN</t>
  </si>
  <si>
    <t>3300 E SAINT ANDREWS WAY</t>
  </si>
  <si>
    <t>6753083-CN</t>
  </si>
  <si>
    <t>9605 32ND AVE NE</t>
  </si>
  <si>
    <t>Establish use as and construct a single-family residence with an attached accessory dwelling unit, per plan.</t>
  </si>
  <si>
    <t>6753381-CN</t>
  </si>
  <si>
    <t>1718 MADRONA DR</t>
  </si>
  <si>
    <t>6757816-CN</t>
  </si>
  <si>
    <t>6521 48TH AVE NE</t>
  </si>
  <si>
    <t>6764521-CN</t>
  </si>
  <si>
    <t>2114 26TH AVE W</t>
  </si>
  <si>
    <t>Establish use and Construct single-family residence with attached accessory dwelling unit [AADU] and detached accessory dwelling unit [DADU], per plan.</t>
  </si>
  <si>
    <t>6770221-CN</t>
  </si>
  <si>
    <t>5642 40TH AVE W</t>
  </si>
  <si>
    <t>Establish use as single family residence and construct a one-family dwelling with an attached accessory dwelling unit on an existing foundation, per plans.</t>
  </si>
  <si>
    <t>6771877-CN</t>
  </si>
  <si>
    <t>7752 20TH AVE NE</t>
  </si>
  <si>
    <t>Construct a single family residence with one attached and one detached accessory dwelling units (DADU), per plans</t>
  </si>
  <si>
    <t>6777812-CN</t>
  </si>
  <si>
    <t>4091 HILLCREST AVE SW</t>
  </si>
  <si>
    <t>Establish use as and construct single family residence with attached accessory dwelling unit (AADU) on portion of existing foundation, per plan.</t>
  </si>
  <si>
    <t>6762196-ME</t>
  </si>
  <si>
    <t>925 SENECA ST</t>
  </si>
  <si>
    <t>The scope of the project is to install new duct mounted humidifiers on the various air handlers which serve the operating rooms and their associated surgical supply storage areas. Work includes the installation of the humidifiers, electrical connections for the humidifiers, water or steam connections, and controls.</t>
  </si>
  <si>
    <t>6767222-ME</t>
  </si>
  <si>
    <t>7501 63RD AVE NE</t>
  </si>
  <si>
    <t>HVAC retrofit for de-humidification of existing space, per plans</t>
  </si>
  <si>
    <t>6770743-ME</t>
  </si>
  <si>
    <t>1301 5TH AVE</t>
  </si>
  <si>
    <t>Amenity spaces L1, L39, L40 &amp; L59 HVAC, VAV, Diffusers, grills and controls, per plan.</t>
  </si>
  <si>
    <t>6776896-ME</t>
  </si>
  <si>
    <t>Mechanical tenant improvement.  Addition of VAV boxes, Fan Terminal units with electrical supplemental heat, Exhaust Fan, WSHP's for IDF rooms, and all associated distribution ductwork, grilles, registers, diffusers, sensors, and TSTATs required for an operation HVAC system.</t>
  </si>
  <si>
    <t>6787792-ME</t>
  </si>
  <si>
    <t>805 S CHARLES ST</t>
  </si>
  <si>
    <t>Replacement of exhaust fans and paddle fans; installation of operable louvers and removal of noxious gases,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</si>
</sst>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8"/>
  <sheetViews>
    <sheetView tabSelected="1" zoomScaleNormal="100"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43</v>
      </c>
    </row>
    <row r="7" spans="1:8" ht="15.75" customHeight="1" x14ac:dyDescent="0.25">
      <c r="A7" s="4" t="s">
        <v>3</v>
      </c>
      <c r="B7" s="4" t="s">
        <v>4</v>
      </c>
      <c r="C7" s="4" t="s">
        <v>5</v>
      </c>
      <c r="D7" s="4" t="s">
        <v>6</v>
      </c>
      <c r="E7" s="4" t="s">
        <v>7</v>
      </c>
      <c r="F7" s="5" t="s">
        <v>8</v>
      </c>
      <c r="G7" s="5" t="s">
        <v>9</v>
      </c>
      <c r="H7" s="5" t="s">
        <v>10</v>
      </c>
    </row>
    <row r="8" spans="1:8" outlineLevel="2" x14ac:dyDescent="0.25">
      <c r="A8" s="1" t="s">
        <v>11</v>
      </c>
      <c r="B8" s="1" t="s">
        <v>44</v>
      </c>
      <c r="C8" t="s">
        <v>14</v>
      </c>
      <c r="D8" s="1" t="s">
        <v>39</v>
      </c>
      <c r="E8" t="s">
        <v>45</v>
      </c>
      <c r="F8" s="6">
        <v>1010016</v>
      </c>
      <c r="G8" s="6"/>
      <c r="H8" s="6"/>
    </row>
    <row r="9" spans="1:8" outlineLevel="2" x14ac:dyDescent="0.25">
      <c r="A9" s="7" t="s">
        <v>11</v>
      </c>
      <c r="B9" s="1" t="s">
        <v>46</v>
      </c>
      <c r="C9" t="s">
        <v>14</v>
      </c>
      <c r="D9" s="1" t="s">
        <v>40</v>
      </c>
      <c r="E9" t="s">
        <v>47</v>
      </c>
      <c r="F9" s="6">
        <v>21000000</v>
      </c>
      <c r="G9" s="6"/>
      <c r="H9" s="6"/>
    </row>
    <row r="10" spans="1:8" outlineLevel="1" x14ac:dyDescent="0.25">
      <c r="A10" s="8" t="s">
        <v>21</v>
      </c>
      <c r="B10" s="1"/>
      <c r="D10" s="1"/>
      <c r="F10" s="6">
        <f>SUBTOTAL(9,F8:F9)</f>
        <v>22010016</v>
      </c>
      <c r="G10" s="6">
        <f>SUBTOTAL(9,G8:G9)</f>
        <v>0</v>
      </c>
      <c r="H10" s="6">
        <f>SUBTOTAL(9,H8:H9)</f>
        <v>0</v>
      </c>
    </row>
    <row r="11" spans="1:8" outlineLevel="2" x14ac:dyDescent="0.25">
      <c r="A11" s="1" t="s">
        <v>13</v>
      </c>
      <c r="B11" s="1" t="s">
        <v>48</v>
      </c>
      <c r="C11" t="s">
        <v>12</v>
      </c>
      <c r="D11" s="1" t="s">
        <v>49</v>
      </c>
      <c r="E11" t="s">
        <v>50</v>
      </c>
      <c r="F11" s="6">
        <v>602675</v>
      </c>
      <c r="G11" s="6">
        <v>2</v>
      </c>
      <c r="H11" s="6">
        <v>0</v>
      </c>
    </row>
    <row r="12" spans="1:8" outlineLevel="2" x14ac:dyDescent="0.25">
      <c r="A12" s="1" t="s">
        <v>13</v>
      </c>
      <c r="B12" s="1" t="s">
        <v>51</v>
      </c>
      <c r="C12" t="s">
        <v>12</v>
      </c>
      <c r="D12" s="1" t="s">
        <v>52</v>
      </c>
      <c r="E12" t="s">
        <v>53</v>
      </c>
      <c r="F12" s="6">
        <v>1035893</v>
      </c>
      <c r="G12" s="6">
        <v>0</v>
      </c>
      <c r="H12" s="6">
        <v>0</v>
      </c>
    </row>
    <row r="13" spans="1:8" outlineLevel="2" x14ac:dyDescent="0.25">
      <c r="A13" s="1" t="s">
        <v>13</v>
      </c>
      <c r="B13" s="1" t="s">
        <v>54</v>
      </c>
      <c r="C13" t="s">
        <v>14</v>
      </c>
      <c r="D13" s="1" t="s">
        <v>31</v>
      </c>
      <c r="E13" t="s">
        <v>55</v>
      </c>
      <c r="F13" s="6">
        <v>1206926</v>
      </c>
      <c r="G13" s="6">
        <v>0</v>
      </c>
      <c r="H13" s="6">
        <v>0</v>
      </c>
    </row>
    <row r="14" spans="1:8" outlineLevel="2" x14ac:dyDescent="0.25">
      <c r="A14" s="1" t="s">
        <v>13</v>
      </c>
      <c r="B14" s="1" t="s">
        <v>56</v>
      </c>
      <c r="C14" t="s">
        <v>14</v>
      </c>
      <c r="D14" s="1" t="s">
        <v>57</v>
      </c>
      <c r="E14" t="s">
        <v>58</v>
      </c>
      <c r="F14" s="6">
        <v>2700000</v>
      </c>
      <c r="G14" s="6">
        <v>0</v>
      </c>
      <c r="H14" s="6">
        <v>0</v>
      </c>
    </row>
    <row r="15" spans="1:8" outlineLevel="2" x14ac:dyDescent="0.25">
      <c r="A15" s="1" t="s">
        <v>13</v>
      </c>
      <c r="B15" s="1" t="s">
        <v>59</v>
      </c>
      <c r="C15" t="s">
        <v>12</v>
      </c>
      <c r="D15" s="1" t="s">
        <v>60</v>
      </c>
      <c r="E15" t="s">
        <v>61</v>
      </c>
      <c r="F15" s="6">
        <v>500000</v>
      </c>
      <c r="G15" s="6">
        <v>0</v>
      </c>
      <c r="H15" s="6">
        <v>0</v>
      </c>
    </row>
    <row r="16" spans="1:8" outlineLevel="2" x14ac:dyDescent="0.25">
      <c r="A16" s="7" t="s">
        <v>13</v>
      </c>
      <c r="B16" s="1" t="s">
        <v>62</v>
      </c>
      <c r="C16" t="s">
        <v>20</v>
      </c>
      <c r="D16" s="1" t="s">
        <v>63</v>
      </c>
      <c r="E16" t="s">
        <v>64</v>
      </c>
      <c r="F16" s="6">
        <v>700000</v>
      </c>
      <c r="G16" s="6"/>
      <c r="H16" s="6"/>
    </row>
    <row r="17" spans="1:8" outlineLevel="1" x14ac:dyDescent="0.25">
      <c r="A17" s="8" t="s">
        <v>22</v>
      </c>
      <c r="B17" s="1"/>
      <c r="D17" s="1"/>
      <c r="F17" s="6">
        <f>SUBTOTAL(9,F11:F16)</f>
        <v>6745494</v>
      </c>
      <c r="G17" s="6">
        <f>SUBTOTAL(9,G11:G16)</f>
        <v>2</v>
      </c>
      <c r="H17" s="6">
        <f>SUBTOTAL(9,H11:H16)</f>
        <v>0</v>
      </c>
    </row>
    <row r="18" spans="1:8" outlineLevel="2" x14ac:dyDescent="0.25">
      <c r="A18" s="1" t="s">
        <v>32</v>
      </c>
      <c r="B18" s="1" t="s">
        <v>65</v>
      </c>
      <c r="C18" t="s">
        <v>12</v>
      </c>
      <c r="D18" s="1" t="s">
        <v>66</v>
      </c>
      <c r="E18" t="s">
        <v>67</v>
      </c>
      <c r="F18" s="6">
        <v>750000</v>
      </c>
      <c r="G18" s="6">
        <v>0</v>
      </c>
      <c r="H18" s="6">
        <v>0</v>
      </c>
    </row>
    <row r="19" spans="1:8" outlineLevel="2" x14ac:dyDescent="0.25">
      <c r="A19" s="1" t="s">
        <v>32</v>
      </c>
      <c r="B19" s="1" t="s">
        <v>68</v>
      </c>
      <c r="C19" t="s">
        <v>12</v>
      </c>
      <c r="D19" s="1" t="s">
        <v>69</v>
      </c>
      <c r="E19" t="s">
        <v>70</v>
      </c>
      <c r="F19" s="6">
        <v>3180175</v>
      </c>
      <c r="G19" s="6">
        <v>0</v>
      </c>
      <c r="H19" s="6">
        <v>0</v>
      </c>
    </row>
    <row r="20" spans="1:8" outlineLevel="2" x14ac:dyDescent="0.25">
      <c r="A20" s="7" t="s">
        <v>32</v>
      </c>
      <c r="B20" s="1" t="s">
        <v>71</v>
      </c>
      <c r="C20" t="s">
        <v>12</v>
      </c>
      <c r="D20" s="1" t="s">
        <v>72</v>
      </c>
      <c r="E20" t="s">
        <v>73</v>
      </c>
      <c r="F20" s="6">
        <v>1341745</v>
      </c>
      <c r="G20" s="6">
        <v>0</v>
      </c>
      <c r="H20" s="6">
        <v>0</v>
      </c>
    </row>
    <row r="21" spans="1:8" outlineLevel="1" x14ac:dyDescent="0.25">
      <c r="A21" s="7" t="s">
        <v>34</v>
      </c>
      <c r="B21" s="1"/>
      <c r="D21" s="1"/>
      <c r="F21" s="6">
        <f>SUBTOTAL(9,F18:F20)</f>
        <v>5271920</v>
      </c>
      <c r="G21" s="6">
        <f>SUBTOTAL(9,G18:G20)</f>
        <v>0</v>
      </c>
      <c r="H21" s="6">
        <f>SUBTOTAL(9,H18:H20)</f>
        <v>0</v>
      </c>
    </row>
    <row r="22" spans="1:8" outlineLevel="2" x14ac:dyDescent="0.25">
      <c r="A22" s="7" t="s">
        <v>41</v>
      </c>
      <c r="B22" s="1" t="s">
        <v>74</v>
      </c>
      <c r="C22" t="s">
        <v>12</v>
      </c>
      <c r="D22" s="1" t="s">
        <v>75</v>
      </c>
      <c r="E22" t="s">
        <v>76</v>
      </c>
      <c r="F22" s="6">
        <v>564333</v>
      </c>
      <c r="G22" s="6">
        <v>0</v>
      </c>
      <c r="H22" s="6">
        <v>0</v>
      </c>
    </row>
    <row r="23" spans="1:8" outlineLevel="1" x14ac:dyDescent="0.25">
      <c r="A23" s="7" t="s">
        <v>42</v>
      </c>
      <c r="B23" s="1"/>
      <c r="D23" s="1"/>
      <c r="F23" s="6">
        <f>SUBTOTAL(9,F22:F22)</f>
        <v>564333</v>
      </c>
      <c r="G23" s="6">
        <f>SUBTOTAL(9,G22:G22)</f>
        <v>0</v>
      </c>
      <c r="H23" s="6">
        <f>SUBTOTAL(9,H22:H22)</f>
        <v>0</v>
      </c>
    </row>
    <row r="24" spans="1:8" outlineLevel="2" x14ac:dyDescent="0.25">
      <c r="A24" s="7" t="s">
        <v>33</v>
      </c>
      <c r="B24" s="1" t="s">
        <v>77</v>
      </c>
      <c r="C24" t="s">
        <v>14</v>
      </c>
      <c r="D24" s="1" t="s">
        <v>38</v>
      </c>
      <c r="E24" t="s">
        <v>78</v>
      </c>
      <c r="F24" s="6">
        <v>1992402</v>
      </c>
      <c r="G24" s="6">
        <v>0</v>
      </c>
      <c r="H24" s="6">
        <v>0</v>
      </c>
    </row>
    <row r="25" spans="1:8" outlineLevel="1" x14ac:dyDescent="0.25">
      <c r="A25" s="8" t="s">
        <v>35</v>
      </c>
      <c r="B25" s="1"/>
      <c r="D25" s="1"/>
      <c r="F25" s="6">
        <f>SUBTOTAL(9,F24:F24)</f>
        <v>1992402</v>
      </c>
      <c r="G25" s="6">
        <f>SUBTOTAL(9,G24:G24)</f>
        <v>0</v>
      </c>
      <c r="H25" s="6">
        <f>SUBTOTAL(9,H24:H24)</f>
        <v>0</v>
      </c>
    </row>
    <row r="26" spans="1:8" outlineLevel="2" x14ac:dyDescent="0.25">
      <c r="A26" s="1" t="s">
        <v>16</v>
      </c>
      <c r="B26" s="1" t="s">
        <v>79</v>
      </c>
      <c r="C26" t="s">
        <v>12</v>
      </c>
      <c r="D26" s="1" t="s">
        <v>80</v>
      </c>
      <c r="E26" t="s">
        <v>81</v>
      </c>
      <c r="F26" s="6">
        <v>1400000</v>
      </c>
      <c r="G26" s="6">
        <v>0</v>
      </c>
      <c r="H26" s="6">
        <v>0</v>
      </c>
    </row>
    <row r="27" spans="1:8" outlineLevel="2" x14ac:dyDescent="0.25">
      <c r="A27" s="7" t="s">
        <v>16</v>
      </c>
      <c r="B27" s="1" t="s">
        <v>82</v>
      </c>
      <c r="C27" t="s">
        <v>14</v>
      </c>
      <c r="D27" s="1" t="s">
        <v>83</v>
      </c>
      <c r="E27" t="s">
        <v>84</v>
      </c>
      <c r="F27" s="6">
        <v>2000000</v>
      </c>
      <c r="G27" s="6">
        <v>0</v>
      </c>
      <c r="H27" s="6">
        <v>0</v>
      </c>
    </row>
    <row r="28" spans="1:8" outlineLevel="1" x14ac:dyDescent="0.25">
      <c r="A28" s="8" t="s">
        <v>23</v>
      </c>
      <c r="B28" s="1"/>
      <c r="D28" s="1"/>
      <c r="F28" s="6">
        <f>SUBTOTAL(9,F26:F27)</f>
        <v>3400000</v>
      </c>
      <c r="G28" s="6">
        <f>SUBTOTAL(9,G26:G27)</f>
        <v>0</v>
      </c>
      <c r="H28" s="6">
        <f>SUBTOTAL(9,H26:H27)</f>
        <v>0</v>
      </c>
    </row>
    <row r="29" spans="1:8" outlineLevel="2" x14ac:dyDescent="0.25">
      <c r="A29" s="1" t="s">
        <v>17</v>
      </c>
      <c r="B29" s="1" t="s">
        <v>85</v>
      </c>
      <c r="C29" t="s">
        <v>12</v>
      </c>
      <c r="D29" s="1" t="s">
        <v>86</v>
      </c>
      <c r="E29" t="s">
        <v>87</v>
      </c>
      <c r="F29" s="6">
        <v>11899905</v>
      </c>
      <c r="G29" s="6">
        <v>98</v>
      </c>
      <c r="H29" s="6">
        <v>0</v>
      </c>
    </row>
    <row r="30" spans="1:8" outlineLevel="2" x14ac:dyDescent="0.25">
      <c r="A30" s="1" t="s">
        <v>17</v>
      </c>
      <c r="B30" s="1" t="s">
        <v>88</v>
      </c>
      <c r="C30" t="s">
        <v>12</v>
      </c>
      <c r="D30" s="1" t="s">
        <v>89</v>
      </c>
      <c r="E30" t="s">
        <v>90</v>
      </c>
      <c r="F30" s="6">
        <v>987198</v>
      </c>
      <c r="G30" s="6">
        <v>4</v>
      </c>
      <c r="H30" s="6">
        <v>1</v>
      </c>
    </row>
    <row r="31" spans="1:8" outlineLevel="2" x14ac:dyDescent="0.25">
      <c r="A31" s="1" t="s">
        <v>17</v>
      </c>
      <c r="B31" s="1" t="s">
        <v>91</v>
      </c>
      <c r="C31" t="s">
        <v>12</v>
      </c>
      <c r="D31" s="1" t="s">
        <v>92</v>
      </c>
      <c r="E31" t="s">
        <v>93</v>
      </c>
      <c r="F31" s="6">
        <v>16385903</v>
      </c>
      <c r="G31" s="6">
        <v>126</v>
      </c>
      <c r="H31" s="6">
        <v>0</v>
      </c>
    </row>
    <row r="32" spans="1:8" outlineLevel="2" x14ac:dyDescent="0.25">
      <c r="A32" s="1" t="s">
        <v>17</v>
      </c>
      <c r="B32" s="1" t="s">
        <v>94</v>
      </c>
      <c r="C32" t="s">
        <v>12</v>
      </c>
      <c r="D32" s="1" t="s">
        <v>95</v>
      </c>
      <c r="E32" t="s">
        <v>96</v>
      </c>
      <c r="F32" s="6">
        <v>1127106</v>
      </c>
      <c r="G32" s="6">
        <v>5</v>
      </c>
      <c r="H32" s="6">
        <v>1</v>
      </c>
    </row>
    <row r="33" spans="1:8" outlineLevel="2" x14ac:dyDescent="0.25">
      <c r="A33" s="1" t="s">
        <v>17</v>
      </c>
      <c r="B33" s="1" t="s">
        <v>97</v>
      </c>
      <c r="C33" t="s">
        <v>12</v>
      </c>
      <c r="D33" s="1" t="s">
        <v>98</v>
      </c>
      <c r="E33" t="s">
        <v>99</v>
      </c>
      <c r="F33" s="6">
        <v>553028</v>
      </c>
      <c r="G33" s="6">
        <v>4</v>
      </c>
      <c r="H33" s="6">
        <v>0</v>
      </c>
    </row>
    <row r="34" spans="1:8" outlineLevel="2" x14ac:dyDescent="0.25">
      <c r="A34" s="1" t="s">
        <v>17</v>
      </c>
      <c r="B34" s="1" t="s">
        <v>100</v>
      </c>
      <c r="C34" t="s">
        <v>12</v>
      </c>
      <c r="D34" s="1" t="s">
        <v>101</v>
      </c>
      <c r="E34" t="s">
        <v>102</v>
      </c>
      <c r="F34" s="6">
        <v>886415.53</v>
      </c>
      <c r="G34" s="6">
        <v>7</v>
      </c>
      <c r="H34" s="6">
        <v>0</v>
      </c>
    </row>
    <row r="35" spans="1:8" outlineLevel="2" x14ac:dyDescent="0.25">
      <c r="A35" s="1" t="s">
        <v>17</v>
      </c>
      <c r="B35" s="1" t="s">
        <v>103</v>
      </c>
      <c r="C35" t="s">
        <v>15</v>
      </c>
      <c r="D35" s="1" t="s">
        <v>104</v>
      </c>
      <c r="E35" t="s">
        <v>105</v>
      </c>
      <c r="F35" s="6">
        <v>925473</v>
      </c>
      <c r="G35" s="6"/>
      <c r="H35" s="6"/>
    </row>
    <row r="36" spans="1:8" outlineLevel="2" x14ac:dyDescent="0.25">
      <c r="A36" s="1" t="s">
        <v>17</v>
      </c>
      <c r="B36" s="1" t="s">
        <v>106</v>
      </c>
      <c r="C36" t="s">
        <v>12</v>
      </c>
      <c r="D36" s="1" t="s">
        <v>107</v>
      </c>
      <c r="E36" t="s">
        <v>108</v>
      </c>
      <c r="F36" s="6">
        <v>991852</v>
      </c>
      <c r="G36" s="6">
        <v>9</v>
      </c>
      <c r="H36" s="6">
        <v>0</v>
      </c>
    </row>
    <row r="37" spans="1:8" outlineLevel="2" x14ac:dyDescent="0.25">
      <c r="A37" s="1" t="s">
        <v>17</v>
      </c>
      <c r="B37" s="1" t="s">
        <v>109</v>
      </c>
      <c r="C37" t="s">
        <v>12</v>
      </c>
      <c r="D37" s="1" t="s">
        <v>110</v>
      </c>
      <c r="E37" t="s">
        <v>111</v>
      </c>
      <c r="F37" s="6">
        <v>687092</v>
      </c>
      <c r="G37" s="6">
        <v>6</v>
      </c>
      <c r="H37" s="6">
        <v>0</v>
      </c>
    </row>
    <row r="38" spans="1:8" outlineLevel="2" x14ac:dyDescent="0.25">
      <c r="A38" s="1" t="s">
        <v>17</v>
      </c>
      <c r="B38" s="1" t="s">
        <v>112</v>
      </c>
      <c r="C38" t="s">
        <v>12</v>
      </c>
      <c r="D38" s="1" t="s">
        <v>113</v>
      </c>
      <c r="E38" t="s">
        <v>114</v>
      </c>
      <c r="F38" s="6">
        <v>3500000</v>
      </c>
      <c r="G38" s="6">
        <v>7</v>
      </c>
      <c r="H38" s="6">
        <v>1</v>
      </c>
    </row>
    <row r="39" spans="1:8" outlineLevel="2" x14ac:dyDescent="0.25">
      <c r="A39" s="1" t="s">
        <v>17</v>
      </c>
      <c r="B39" s="1" t="s">
        <v>115</v>
      </c>
      <c r="C39" t="s">
        <v>12</v>
      </c>
      <c r="D39" s="1" t="s">
        <v>116</v>
      </c>
      <c r="E39" t="s">
        <v>117</v>
      </c>
      <c r="F39" s="6">
        <v>1335850</v>
      </c>
      <c r="G39" s="6">
        <v>8</v>
      </c>
      <c r="H39" s="6">
        <v>1</v>
      </c>
    </row>
    <row r="40" spans="1:8" outlineLevel="2" x14ac:dyDescent="0.25">
      <c r="A40" s="1" t="s">
        <v>17</v>
      </c>
      <c r="B40" s="1" t="s">
        <v>118</v>
      </c>
      <c r="C40" t="s">
        <v>12</v>
      </c>
      <c r="D40" s="1" t="s">
        <v>119</v>
      </c>
      <c r="E40" t="s">
        <v>120</v>
      </c>
      <c r="F40" s="6">
        <v>563117</v>
      </c>
      <c r="G40" s="6">
        <v>6</v>
      </c>
      <c r="H40" s="6">
        <v>0</v>
      </c>
    </row>
    <row r="41" spans="1:8" outlineLevel="2" x14ac:dyDescent="0.25">
      <c r="A41" s="1" t="s">
        <v>17</v>
      </c>
      <c r="B41" s="1" t="s">
        <v>121</v>
      </c>
      <c r="C41" t="s">
        <v>12</v>
      </c>
      <c r="D41" s="1" t="s">
        <v>122</v>
      </c>
      <c r="E41" t="s">
        <v>123</v>
      </c>
      <c r="F41" s="6">
        <v>709495</v>
      </c>
      <c r="G41" s="6">
        <v>8</v>
      </c>
      <c r="H41" s="6">
        <v>2</v>
      </c>
    </row>
    <row r="42" spans="1:8" outlineLevel="2" x14ac:dyDescent="0.25">
      <c r="A42" s="1" t="s">
        <v>17</v>
      </c>
      <c r="B42" s="1" t="s">
        <v>124</v>
      </c>
      <c r="C42" t="s">
        <v>15</v>
      </c>
      <c r="D42" s="1" t="s">
        <v>125</v>
      </c>
      <c r="E42" t="s">
        <v>126</v>
      </c>
      <c r="F42" s="6">
        <v>961119</v>
      </c>
      <c r="G42" s="6">
        <v>6</v>
      </c>
      <c r="H42" s="6">
        <v>0</v>
      </c>
    </row>
    <row r="43" spans="1:8" outlineLevel="2" x14ac:dyDescent="0.25">
      <c r="A43" s="1" t="s">
        <v>17</v>
      </c>
      <c r="B43" s="1" t="s">
        <v>127</v>
      </c>
      <c r="C43" t="s">
        <v>12</v>
      </c>
      <c r="D43" s="1" t="s">
        <v>128</v>
      </c>
      <c r="E43" t="s">
        <v>129</v>
      </c>
      <c r="F43" s="6">
        <v>772250</v>
      </c>
      <c r="G43" s="6">
        <v>4</v>
      </c>
      <c r="H43" s="6">
        <v>0</v>
      </c>
    </row>
    <row r="44" spans="1:8" outlineLevel="2" x14ac:dyDescent="0.25">
      <c r="A44" s="1" t="s">
        <v>17</v>
      </c>
      <c r="B44" s="1" t="s">
        <v>130</v>
      </c>
      <c r="C44" t="s">
        <v>15</v>
      </c>
      <c r="D44" s="1" t="s">
        <v>131</v>
      </c>
      <c r="E44" t="s">
        <v>132</v>
      </c>
      <c r="F44" s="6">
        <v>750911</v>
      </c>
      <c r="G44" s="6">
        <v>9</v>
      </c>
      <c r="H44" s="6">
        <v>1</v>
      </c>
    </row>
    <row r="45" spans="1:8" outlineLevel="2" x14ac:dyDescent="0.25">
      <c r="A45" s="1" t="s">
        <v>17</v>
      </c>
      <c r="B45" s="1" t="s">
        <v>133</v>
      </c>
      <c r="C45" t="s">
        <v>12</v>
      </c>
      <c r="D45" s="1" t="s">
        <v>134</v>
      </c>
      <c r="E45" t="s">
        <v>135</v>
      </c>
      <c r="F45" s="6">
        <v>531140</v>
      </c>
      <c r="G45" s="6">
        <v>3</v>
      </c>
      <c r="H45" s="6">
        <v>1</v>
      </c>
    </row>
    <row r="46" spans="1:8" outlineLevel="2" x14ac:dyDescent="0.25">
      <c r="A46" s="1" t="s">
        <v>17</v>
      </c>
      <c r="B46" s="1" t="s">
        <v>136</v>
      </c>
      <c r="C46" t="s">
        <v>12</v>
      </c>
      <c r="D46" s="1" t="s">
        <v>137</v>
      </c>
      <c r="E46" t="s">
        <v>138</v>
      </c>
      <c r="F46" s="6">
        <v>517418</v>
      </c>
      <c r="G46" s="6">
        <v>4</v>
      </c>
      <c r="H46" s="6">
        <v>0</v>
      </c>
    </row>
    <row r="47" spans="1:8" outlineLevel="2" x14ac:dyDescent="0.25">
      <c r="A47" s="1" t="s">
        <v>17</v>
      </c>
      <c r="B47" s="1" t="s">
        <v>139</v>
      </c>
      <c r="C47" t="s">
        <v>12</v>
      </c>
      <c r="D47" s="1" t="s">
        <v>140</v>
      </c>
      <c r="E47" t="s">
        <v>141</v>
      </c>
      <c r="F47" s="6">
        <v>776047</v>
      </c>
      <c r="G47" s="6">
        <v>3</v>
      </c>
      <c r="H47" s="6">
        <v>0</v>
      </c>
    </row>
    <row r="48" spans="1:8" outlineLevel="2" x14ac:dyDescent="0.25">
      <c r="A48" s="1" t="s">
        <v>17</v>
      </c>
      <c r="B48" s="1" t="s">
        <v>142</v>
      </c>
      <c r="C48" t="s">
        <v>15</v>
      </c>
      <c r="D48" s="1" t="s">
        <v>119</v>
      </c>
      <c r="E48" t="s">
        <v>143</v>
      </c>
      <c r="F48" s="6">
        <v>503893</v>
      </c>
      <c r="G48" s="6"/>
      <c r="H48" s="6"/>
    </row>
    <row r="49" spans="1:8" outlineLevel="2" x14ac:dyDescent="0.25">
      <c r="A49" s="7" t="s">
        <v>17</v>
      </c>
      <c r="B49" s="1" t="s">
        <v>144</v>
      </c>
      <c r="C49" t="s">
        <v>15</v>
      </c>
      <c r="D49" s="1" t="s">
        <v>145</v>
      </c>
      <c r="E49" t="s">
        <v>146</v>
      </c>
      <c r="F49" s="6">
        <v>726442</v>
      </c>
      <c r="G49" s="6"/>
      <c r="H49" s="6"/>
    </row>
    <row r="50" spans="1:8" outlineLevel="1" x14ac:dyDescent="0.25">
      <c r="A50" s="8" t="s">
        <v>24</v>
      </c>
      <c r="B50" s="1"/>
      <c r="D50" s="1"/>
      <c r="F50" s="6">
        <f>SUBTOTAL(9,F29:F49)</f>
        <v>46091654.530000001</v>
      </c>
      <c r="G50" s="6">
        <f>SUBTOTAL(9,G29:G49)</f>
        <v>317</v>
      </c>
      <c r="H50" s="6">
        <f>SUBTOTAL(9,H29:H49)</f>
        <v>8</v>
      </c>
    </row>
    <row r="51" spans="1:8" outlineLevel="2" x14ac:dyDescent="0.25">
      <c r="A51" s="1" t="s">
        <v>28</v>
      </c>
      <c r="B51" s="1" t="s">
        <v>147</v>
      </c>
      <c r="C51" t="s">
        <v>14</v>
      </c>
      <c r="D51" s="1" t="s">
        <v>148</v>
      </c>
      <c r="E51" t="s">
        <v>149</v>
      </c>
      <c r="F51" s="6">
        <v>500000</v>
      </c>
      <c r="G51" s="6">
        <v>0</v>
      </c>
      <c r="H51" s="6">
        <v>0</v>
      </c>
    </row>
    <row r="52" spans="1:8" outlineLevel="2" x14ac:dyDescent="0.25">
      <c r="A52" s="7" t="s">
        <v>28</v>
      </c>
      <c r="B52" s="1" t="s">
        <v>150</v>
      </c>
      <c r="C52" t="s">
        <v>14</v>
      </c>
      <c r="D52" s="1" t="s">
        <v>151</v>
      </c>
      <c r="E52" t="s">
        <v>152</v>
      </c>
      <c r="F52" s="6">
        <v>500000</v>
      </c>
      <c r="G52" s="6">
        <v>0</v>
      </c>
      <c r="H52" s="6">
        <v>0</v>
      </c>
    </row>
    <row r="53" spans="1:8" outlineLevel="1" x14ac:dyDescent="0.25">
      <c r="A53" s="8" t="s">
        <v>29</v>
      </c>
      <c r="B53" s="1"/>
      <c r="D53" s="1"/>
      <c r="F53" s="6">
        <f>SUBTOTAL(9,F51:F52)</f>
        <v>1000000</v>
      </c>
      <c r="G53" s="6">
        <f>SUBTOTAL(9,G51:G52)</f>
        <v>0</v>
      </c>
      <c r="H53" s="6">
        <f>SUBTOTAL(9,H51:H52)</f>
        <v>0</v>
      </c>
    </row>
    <row r="54" spans="1:8" outlineLevel="2" x14ac:dyDescent="0.25">
      <c r="A54" s="1" t="s">
        <v>18</v>
      </c>
      <c r="B54" s="1" t="s">
        <v>153</v>
      </c>
      <c r="C54" t="s">
        <v>12</v>
      </c>
      <c r="D54" s="1" t="s">
        <v>154</v>
      </c>
      <c r="E54" t="s">
        <v>155</v>
      </c>
      <c r="F54" s="6">
        <v>4220910</v>
      </c>
      <c r="G54" s="6">
        <v>42</v>
      </c>
      <c r="H54" s="6">
        <v>0</v>
      </c>
    </row>
    <row r="55" spans="1:8" outlineLevel="2" x14ac:dyDescent="0.25">
      <c r="A55" s="1" t="s">
        <v>18</v>
      </c>
      <c r="B55" s="1" t="s">
        <v>156</v>
      </c>
      <c r="C55" t="s">
        <v>14</v>
      </c>
      <c r="D55" s="1" t="s">
        <v>157</v>
      </c>
      <c r="E55" t="s">
        <v>30</v>
      </c>
      <c r="F55" s="6">
        <v>503257</v>
      </c>
      <c r="G55" s="6">
        <v>1</v>
      </c>
      <c r="H55" s="6">
        <v>1</v>
      </c>
    </row>
    <row r="56" spans="1:8" outlineLevel="2" x14ac:dyDescent="0.25">
      <c r="A56" s="1" t="s">
        <v>18</v>
      </c>
      <c r="B56" s="1" t="s">
        <v>158</v>
      </c>
      <c r="C56" t="s">
        <v>14</v>
      </c>
      <c r="D56" s="1" t="s">
        <v>159</v>
      </c>
      <c r="E56" t="s">
        <v>160</v>
      </c>
      <c r="F56" s="6">
        <v>530376</v>
      </c>
      <c r="G56" s="6">
        <v>1</v>
      </c>
      <c r="H56" s="6">
        <v>0</v>
      </c>
    </row>
    <row r="57" spans="1:8" outlineLevel="2" x14ac:dyDescent="0.25">
      <c r="A57" s="1" t="s">
        <v>18</v>
      </c>
      <c r="B57" s="1" t="s">
        <v>161</v>
      </c>
      <c r="C57" t="s">
        <v>12</v>
      </c>
      <c r="D57" s="1" t="s">
        <v>162</v>
      </c>
      <c r="E57" t="s">
        <v>163</v>
      </c>
      <c r="F57" s="6">
        <v>852966</v>
      </c>
      <c r="G57" s="6">
        <v>2</v>
      </c>
      <c r="H57" s="6">
        <v>1</v>
      </c>
    </row>
    <row r="58" spans="1:8" outlineLevel="2" x14ac:dyDescent="0.25">
      <c r="A58" s="1" t="s">
        <v>18</v>
      </c>
      <c r="B58" s="1" t="s">
        <v>164</v>
      </c>
      <c r="C58" t="s">
        <v>14</v>
      </c>
      <c r="D58" s="1" t="s">
        <v>165</v>
      </c>
      <c r="E58" t="s">
        <v>166</v>
      </c>
      <c r="F58" s="6">
        <v>600000</v>
      </c>
      <c r="G58" s="6">
        <v>2</v>
      </c>
      <c r="H58" s="6">
        <v>1</v>
      </c>
    </row>
    <row r="59" spans="1:8" outlineLevel="2" x14ac:dyDescent="0.25">
      <c r="A59" s="1" t="s">
        <v>18</v>
      </c>
      <c r="B59" s="1" t="s">
        <v>167</v>
      </c>
      <c r="C59" t="s">
        <v>14</v>
      </c>
      <c r="D59" s="1" t="s">
        <v>168</v>
      </c>
      <c r="E59" t="s">
        <v>36</v>
      </c>
      <c r="F59" s="6">
        <v>545095</v>
      </c>
      <c r="G59" s="6">
        <v>1</v>
      </c>
      <c r="H59" s="6">
        <v>0</v>
      </c>
    </row>
    <row r="60" spans="1:8" outlineLevel="2" x14ac:dyDescent="0.25">
      <c r="A60" s="1" t="s">
        <v>18</v>
      </c>
      <c r="B60" s="1" t="s">
        <v>169</v>
      </c>
      <c r="C60" t="s">
        <v>14</v>
      </c>
      <c r="D60" s="1" t="s">
        <v>170</v>
      </c>
      <c r="E60" t="s">
        <v>36</v>
      </c>
      <c r="F60" s="6">
        <v>553560</v>
      </c>
      <c r="G60" s="6">
        <v>1</v>
      </c>
      <c r="H60" s="6">
        <v>0</v>
      </c>
    </row>
    <row r="61" spans="1:8" outlineLevel="2" x14ac:dyDescent="0.25">
      <c r="A61" s="1" t="s">
        <v>18</v>
      </c>
      <c r="B61" s="1" t="s">
        <v>171</v>
      </c>
      <c r="C61" t="s">
        <v>15</v>
      </c>
      <c r="D61" s="1" t="s">
        <v>172</v>
      </c>
      <c r="E61" t="s">
        <v>173</v>
      </c>
      <c r="F61" s="6">
        <v>513097</v>
      </c>
      <c r="G61" s="6"/>
      <c r="H61" s="6"/>
    </row>
    <row r="62" spans="1:8" outlineLevel="2" x14ac:dyDescent="0.25">
      <c r="A62" s="1" t="s">
        <v>18</v>
      </c>
      <c r="B62" s="1" t="s">
        <v>174</v>
      </c>
      <c r="C62" t="s">
        <v>12</v>
      </c>
      <c r="D62" s="1" t="s">
        <v>175</v>
      </c>
      <c r="E62" t="s">
        <v>176</v>
      </c>
      <c r="F62" s="6">
        <v>530768</v>
      </c>
      <c r="G62" s="6">
        <v>1</v>
      </c>
      <c r="H62" s="6">
        <v>1</v>
      </c>
    </row>
    <row r="63" spans="1:8" outlineLevel="2" x14ac:dyDescent="0.25">
      <c r="A63" s="1" t="s">
        <v>18</v>
      </c>
      <c r="B63" s="1" t="s">
        <v>177</v>
      </c>
      <c r="C63" t="s">
        <v>14</v>
      </c>
      <c r="D63" s="1" t="s">
        <v>178</v>
      </c>
      <c r="E63" t="s">
        <v>37</v>
      </c>
      <c r="F63" s="6">
        <v>895470.57</v>
      </c>
      <c r="G63" s="6">
        <v>1</v>
      </c>
      <c r="H63" s="6">
        <v>0</v>
      </c>
    </row>
    <row r="64" spans="1:8" outlineLevel="2" x14ac:dyDescent="0.25">
      <c r="A64" s="1" t="s">
        <v>18</v>
      </c>
      <c r="B64" s="1" t="s">
        <v>179</v>
      </c>
      <c r="C64" t="s">
        <v>14</v>
      </c>
      <c r="D64" s="1" t="s">
        <v>180</v>
      </c>
      <c r="E64" t="s">
        <v>181</v>
      </c>
      <c r="F64" s="6">
        <v>658994</v>
      </c>
      <c r="G64" s="6">
        <v>2</v>
      </c>
      <c r="H64" s="6">
        <v>0</v>
      </c>
    </row>
    <row r="65" spans="1:8" outlineLevel="2" x14ac:dyDescent="0.25">
      <c r="A65" s="1" t="s">
        <v>18</v>
      </c>
      <c r="B65" s="1" t="s">
        <v>182</v>
      </c>
      <c r="C65" t="s">
        <v>14</v>
      </c>
      <c r="D65" s="1" t="s">
        <v>183</v>
      </c>
      <c r="E65" t="s">
        <v>36</v>
      </c>
      <c r="F65" s="6">
        <v>834061</v>
      </c>
      <c r="G65" s="6">
        <v>1</v>
      </c>
      <c r="H65" s="6">
        <v>0</v>
      </c>
    </row>
    <row r="66" spans="1:8" outlineLevel="2" x14ac:dyDescent="0.25">
      <c r="A66" s="1" t="s">
        <v>18</v>
      </c>
      <c r="B66" s="1" t="s">
        <v>184</v>
      </c>
      <c r="C66" t="s">
        <v>14</v>
      </c>
      <c r="D66" s="1" t="s">
        <v>185</v>
      </c>
      <c r="E66" t="s">
        <v>30</v>
      </c>
      <c r="F66" s="6">
        <v>539010</v>
      </c>
      <c r="G66" s="6">
        <v>1</v>
      </c>
      <c r="H66" s="6">
        <v>0</v>
      </c>
    </row>
    <row r="67" spans="1:8" outlineLevel="2" x14ac:dyDescent="0.25">
      <c r="A67" s="1" t="s">
        <v>18</v>
      </c>
      <c r="B67" s="1" t="s">
        <v>186</v>
      </c>
      <c r="C67" t="s">
        <v>12</v>
      </c>
      <c r="D67" s="1" t="s">
        <v>187</v>
      </c>
      <c r="E67" t="s">
        <v>188</v>
      </c>
      <c r="F67" s="6">
        <v>717948</v>
      </c>
      <c r="G67" s="6">
        <v>3</v>
      </c>
      <c r="H67" s="6">
        <v>1</v>
      </c>
    </row>
    <row r="68" spans="1:8" outlineLevel="2" x14ac:dyDescent="0.25">
      <c r="A68" s="1" t="s">
        <v>18</v>
      </c>
      <c r="B68" s="1" t="s">
        <v>189</v>
      </c>
      <c r="C68" t="s">
        <v>12</v>
      </c>
      <c r="D68" s="1" t="s">
        <v>190</v>
      </c>
      <c r="E68" t="s">
        <v>191</v>
      </c>
      <c r="F68" s="6">
        <v>511837</v>
      </c>
      <c r="G68" s="6">
        <v>2</v>
      </c>
      <c r="H68" s="6">
        <v>1</v>
      </c>
    </row>
    <row r="69" spans="1:8" outlineLevel="2" x14ac:dyDescent="0.25">
      <c r="A69" s="1" t="s">
        <v>18</v>
      </c>
      <c r="B69" s="1" t="s">
        <v>192</v>
      </c>
      <c r="C69" t="s">
        <v>12</v>
      </c>
      <c r="D69" s="1" t="s">
        <v>193</v>
      </c>
      <c r="E69" t="s">
        <v>194</v>
      </c>
      <c r="F69" s="6">
        <v>725000</v>
      </c>
      <c r="G69" s="6">
        <v>3</v>
      </c>
      <c r="H69" s="6">
        <v>1</v>
      </c>
    </row>
    <row r="70" spans="1:8" outlineLevel="2" x14ac:dyDescent="0.25">
      <c r="A70" s="7" t="s">
        <v>18</v>
      </c>
      <c r="B70" s="1" t="s">
        <v>195</v>
      </c>
      <c r="C70" t="s">
        <v>14</v>
      </c>
      <c r="D70" s="1" t="s">
        <v>196</v>
      </c>
      <c r="E70" t="s">
        <v>197</v>
      </c>
      <c r="F70" s="6">
        <v>508095</v>
      </c>
      <c r="G70" s="6">
        <v>2</v>
      </c>
      <c r="H70" s="6">
        <v>0</v>
      </c>
    </row>
    <row r="71" spans="1:8" outlineLevel="1" x14ac:dyDescent="0.25">
      <c r="A71" s="8" t="s">
        <v>25</v>
      </c>
      <c r="B71" s="1"/>
      <c r="D71" s="1"/>
      <c r="F71" s="6">
        <f>SUBTOTAL(9,F54:F70)</f>
        <v>14240444.57</v>
      </c>
      <c r="G71" s="6">
        <f>SUBTOTAL(9,G54:G70)</f>
        <v>66</v>
      </c>
      <c r="H71" s="6">
        <f>SUBTOTAL(9,H54:H70)</f>
        <v>7</v>
      </c>
    </row>
    <row r="72" spans="1:8" outlineLevel="2" x14ac:dyDescent="0.25">
      <c r="A72" s="1" t="s">
        <v>19</v>
      </c>
      <c r="B72" s="1" t="s">
        <v>198</v>
      </c>
      <c r="C72" t="s">
        <v>12</v>
      </c>
      <c r="D72" s="1" t="s">
        <v>199</v>
      </c>
      <c r="E72" t="s">
        <v>200</v>
      </c>
      <c r="F72" s="6">
        <v>957000</v>
      </c>
      <c r="G72" s="6"/>
      <c r="H72" s="6"/>
    </row>
    <row r="73" spans="1:8" outlineLevel="2" x14ac:dyDescent="0.25">
      <c r="A73" s="1" t="s">
        <v>19</v>
      </c>
      <c r="B73" s="1" t="s">
        <v>201</v>
      </c>
      <c r="C73" t="s">
        <v>12</v>
      </c>
      <c r="D73" s="1" t="s">
        <v>202</v>
      </c>
      <c r="E73" t="s">
        <v>203</v>
      </c>
      <c r="F73" s="6">
        <v>500000</v>
      </c>
      <c r="G73" s="6"/>
      <c r="H73" s="6"/>
    </row>
    <row r="74" spans="1:8" outlineLevel="2" x14ac:dyDescent="0.25">
      <c r="A74" s="1" t="s">
        <v>19</v>
      </c>
      <c r="B74" s="1" t="s">
        <v>204</v>
      </c>
      <c r="C74" t="s">
        <v>12</v>
      </c>
      <c r="D74" s="1" t="s">
        <v>205</v>
      </c>
      <c r="E74" t="s">
        <v>206</v>
      </c>
      <c r="F74" s="6">
        <v>2500000</v>
      </c>
      <c r="G74" s="6"/>
      <c r="H74" s="6"/>
    </row>
    <row r="75" spans="1:8" outlineLevel="2" x14ac:dyDescent="0.25">
      <c r="A75" s="1" t="s">
        <v>19</v>
      </c>
      <c r="B75" s="1" t="s">
        <v>207</v>
      </c>
      <c r="C75" t="s">
        <v>12</v>
      </c>
      <c r="D75" s="1" t="s">
        <v>205</v>
      </c>
      <c r="E75" t="s">
        <v>208</v>
      </c>
      <c r="F75" s="6">
        <v>725000</v>
      </c>
      <c r="G75" s="6"/>
      <c r="H75" s="6"/>
    </row>
    <row r="76" spans="1:8" outlineLevel="2" x14ac:dyDescent="0.25">
      <c r="A76" s="7" t="s">
        <v>19</v>
      </c>
      <c r="B76" s="1" t="s">
        <v>209</v>
      </c>
      <c r="C76" t="s">
        <v>12</v>
      </c>
      <c r="D76" s="1" t="s">
        <v>210</v>
      </c>
      <c r="E76" t="s">
        <v>211</v>
      </c>
      <c r="F76" s="6">
        <v>1183469</v>
      </c>
      <c r="G76" s="6"/>
      <c r="H76" s="6"/>
    </row>
    <row r="77" spans="1:8" outlineLevel="1" x14ac:dyDescent="0.25">
      <c r="A77" s="8" t="s">
        <v>26</v>
      </c>
      <c r="B77" s="1"/>
      <c r="D77" s="1"/>
      <c r="F77" s="6">
        <f>SUBTOTAL(9,F72:F76)</f>
        <v>5865469</v>
      </c>
      <c r="G77" s="6">
        <f>SUBTOTAL(9,G72:G76)</f>
        <v>0</v>
      </c>
      <c r="H77" s="6">
        <f>SUBTOTAL(9,H72:H76)</f>
        <v>0</v>
      </c>
    </row>
    <row r="78" spans="1:8" x14ac:dyDescent="0.25">
      <c r="A78" s="8" t="s">
        <v>27</v>
      </c>
      <c r="B78" s="1"/>
      <c r="D78" s="1"/>
      <c r="F78" s="6">
        <f>SUBTOTAL(9,F8:F76)</f>
        <v>107181733.09999999</v>
      </c>
      <c r="G78" s="6">
        <f>SUBTOTAL(9,G8:G76)</f>
        <v>385</v>
      </c>
      <c r="H78" s="6">
        <f>SUBTOTAL(9,H8:H76)</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2020</dc:title>
  <dc:creator>Domansky, Scott</dc:creator>
  <cp:lastModifiedBy>Callison, Moon</cp:lastModifiedBy>
  <dcterms:created xsi:type="dcterms:W3CDTF">2018-12-03T22:59:04Z</dcterms:created>
  <dcterms:modified xsi:type="dcterms:W3CDTF">2020-09-01T20:06:01Z</dcterms:modified>
</cp:coreProperties>
</file>