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E714EC03-E124-4435-8D9E-5148B653F5B6}" xr6:coauthVersionLast="43" xr6:coauthVersionMax="43" xr10:uidLastSave="{00000000-0000-0000-0000-000000000000}"/>
  <bookViews>
    <workbookView xWindow="28680" yWindow="-120" windowWidth="29040" windowHeight="15840" xr2:uid="{40CC2984-8280-4163-A0DF-FF9864B89EEE}"/>
  </bookViews>
  <sheets>
    <sheet name="Sept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3" i="1" l="1"/>
  <c r="H102" i="1"/>
  <c r="G102" i="1"/>
  <c r="F102" i="1"/>
  <c r="H95" i="1"/>
  <c r="G95" i="1"/>
  <c r="F95" i="1"/>
  <c r="H72" i="1"/>
  <c r="G72" i="1"/>
  <c r="F72" i="1"/>
  <c r="H68" i="1"/>
  <c r="G68" i="1"/>
  <c r="F68" i="1"/>
  <c r="H45" i="1"/>
  <c r="G45" i="1"/>
  <c r="F45" i="1"/>
  <c r="H40" i="1"/>
  <c r="G40" i="1"/>
  <c r="F40" i="1"/>
  <c r="H37" i="1"/>
  <c r="G37" i="1"/>
  <c r="F37" i="1"/>
  <c r="H35" i="1"/>
  <c r="G35" i="1"/>
  <c r="F35" i="1"/>
  <c r="H32" i="1"/>
  <c r="G32" i="1"/>
  <c r="F32" i="1"/>
  <c r="H11" i="1"/>
  <c r="H103" i="1" s="1"/>
  <c r="G11" i="1"/>
  <c r="F11" i="1"/>
  <c r="F103" i="1" s="1"/>
</calcChain>
</file>

<file path=xl/sharedStrings.xml><?xml version="1.0" encoding="utf-8"?>
<sst xmlns="http://schemas.openxmlformats.org/spreadsheetml/2006/main" count="448" uniqueCount="284">
  <si>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</si>
  <si>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</si>
  <si>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</si>
  <si>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</si>
  <si>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</si>
  <si>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</si>
  <si>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</si>
  <si>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</si>
  <si>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</si>
  <si>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</si>
  <si>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</si>
  <si>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</si>
  <si>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</si>
  <si>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</si>
  <si>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</si>
  <si>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Construction Permit-Commercial-New</t>
  </si>
  <si>
    <t>Dependent Building</t>
  </si>
  <si>
    <t>Construction Permit-Institutional-Add/Alt</t>
  </si>
  <si>
    <t>Construction Permit-Multifamily-Add/Alt</t>
  </si>
  <si>
    <t>Construction Permit-Multifamily-New</t>
  </si>
  <si>
    <t>Construction Permit-Single Family/Duplex-New</t>
  </si>
  <si>
    <t>Mechanical Permit</t>
  </si>
  <si>
    <t>Blanket Tenant Improvement Permit Total</t>
  </si>
  <si>
    <t>Construction Permit-Commercial-Add/Alt Total</t>
  </si>
  <si>
    <t>Construction Permit-Commercial-New Total</t>
  </si>
  <si>
    <t>Construction Permit-Institutional-Add/Alt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</si>
  <si>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</si>
  <si>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</si>
  <si>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</si>
  <si>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</si>
  <si>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</si>
  <si>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</si>
  <si>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</si>
  <si>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Establish use as and construct new single family residence, per plan.</t>
  </si>
  <si>
    <t>601 UNION ST</t>
  </si>
  <si>
    <t>Establish use as rowhouse and construct townhouse structure, per plan.</t>
  </si>
  <si>
    <t>2901 3RD AVE</t>
  </si>
  <si>
    <t>505 MADISON ST</t>
  </si>
  <si>
    <t>801 N 34TH ST</t>
  </si>
  <si>
    <t>1301 5TH AVE</t>
  </si>
  <si>
    <t>Establish use as rowhouse and construct new townhouse structure, per plan.</t>
  </si>
  <si>
    <t>Establish use as and construct single family residence, per plan.</t>
  </si>
  <si>
    <t>325 9TH AVE</t>
  </si>
  <si>
    <t>September</t>
  </si>
  <si>
    <t>6740624-BK</t>
  </si>
  <si>
    <t>300 ELLIOTT AVE W</t>
  </si>
  <si>
    <t>Blanket permit tenant improvements to office space for Seattle Parks &amp; Recreation on the 1st floor, per plans.</t>
  </si>
  <si>
    <t>6744200-BK</t>
  </si>
  <si>
    <t>Blanket permit tenant improvements to office space for Apple on the 7th floor, per plans.</t>
  </si>
  <si>
    <t>6749849-BK</t>
  </si>
  <si>
    <t>87 LENORA ST</t>
  </si>
  <si>
    <t>Blanket permit tenant improvements to office space for Concord Technologies on the 8th floor, per plans.</t>
  </si>
  <si>
    <t>6699635-CN</t>
  </si>
  <si>
    <t>2307 W ELMORE ST</t>
  </si>
  <si>
    <t>Change of use from retail to early learning / childcare and construct initial tenant improvements (Mighty Kidz) to existing commercial building at levels 1 to 3, occupy per plan.</t>
  </si>
  <si>
    <t>6709952-CN</t>
  </si>
  <si>
    <t>9505 35TH AVE NE</t>
  </si>
  <si>
    <t>Construct alterations and addition to existing veterinary clinic, per plan.</t>
  </si>
  <si>
    <t>6724287-CN</t>
  </si>
  <si>
    <t>925 WESTLAKE AVE N</t>
  </si>
  <si>
    <t>Construct alterations to existing hotel building (Courtyard Marriott SLU) at levels 2 to 7, per plan.</t>
  </si>
  <si>
    <t>6724600-CN</t>
  </si>
  <si>
    <t>2211 ELLIOTT AVE</t>
  </si>
  <si>
    <t>Construct tenant improvements for office space at fourth level of commercial structure for Highspot, occupy per plan.</t>
  </si>
  <si>
    <t>6725707-CN</t>
  </si>
  <si>
    <t>1100 NE 45TH ST</t>
  </si>
  <si>
    <t>Tenant improvement to existing office on the 6th floor of existing commercial building, per plan.</t>
  </si>
  <si>
    <t>6728228-CN</t>
  </si>
  <si>
    <t>2323 ELLIOTT AVE</t>
  </si>
  <si>
    <t>Construct soft demolition of 3 levels of an existing commercial building (Tenant improvements and occupancy under separate permits), per plans</t>
  </si>
  <si>
    <t>6729251-CN</t>
  </si>
  <si>
    <t>920 5TH AVE</t>
  </si>
  <si>
    <t>Construct alterations, convenience stair and bleacher seating for HULU, occupy per plans</t>
  </si>
  <si>
    <t>6699750-CN</t>
  </si>
  <si>
    <t>905 WESTERN AVE</t>
  </si>
  <si>
    <t>Change of use from retail to indoor participatory sports and construct alterations in existing tenant space for same, occupy per plans.</t>
  </si>
  <si>
    <t>6699933-CN</t>
  </si>
  <si>
    <t>Construct tenant improvements to existing commercial office building at the 6th floor and roof levels, occupy per plan.  Mechanical is included.</t>
  </si>
  <si>
    <t>6707416-CN</t>
  </si>
  <si>
    <t>13050 AURORA AVE N</t>
  </si>
  <si>
    <t>Construct tenant improvements to existing commercial building south tenant multipurpose retail sales (Sprouts Farmers Market), per plan.</t>
  </si>
  <si>
    <t>6712210-CN</t>
  </si>
  <si>
    <t>600 PINE ST</t>
  </si>
  <si>
    <t>Alterations to existing 3rd floor tenant space, establish use for restaurant (Hai Di Lao Hot Pot) and occupy, per plans. Mechanical is included</t>
  </si>
  <si>
    <t>6713383-CN</t>
  </si>
  <si>
    <t>801 5TH AVE</t>
  </si>
  <si>
    <t>Change use from restaurant to office and indoor participant sports and construct interior addition and alterations in lower portions of existing commercial building, occupy per plan.</t>
  </si>
  <si>
    <t>6714786-CN</t>
  </si>
  <si>
    <t>4634 EAST MARGINAL WAY S</t>
  </si>
  <si>
    <t>Construct pavilion and alterations to existing parking lot, walkways, and landscape, per plans</t>
  </si>
  <si>
    <t>6715792-CN</t>
  </si>
  <si>
    <t>4202 6TH AVE S</t>
  </si>
  <si>
    <t>Change of use from warehouse showroom to commercial office and construct tenant improvements to existing commercial building, occupy per plan.</t>
  </si>
  <si>
    <t>6717141-CN</t>
  </si>
  <si>
    <t>1001 ALASKAN WAY</t>
  </si>
  <si>
    <t>Construct alterations and change of use from storage to office on second floor of existing building (mechanical included), and occupy per plan.</t>
  </si>
  <si>
    <t>6719215-CN</t>
  </si>
  <si>
    <t>2401 UTAH AVE S</t>
  </si>
  <si>
    <t>Construct alterations to portions of existing warehouse retail for a grocery warehouse (Amazon Prime), occupy per plans.</t>
  </si>
  <si>
    <t>6721601-CN</t>
  </si>
  <si>
    <t>232 1ST AVE N</t>
  </si>
  <si>
    <t>Construct alterations for: cooling tower on roof, bicycle storage, switch-gear enclosure, adding ramp, booth and tunnel. Landscaping, screening, enclosure &amp; parking re-striping of an existing parking garage, per plans. Mechanical included this permit.</t>
  </si>
  <si>
    <t>6727607-CN</t>
  </si>
  <si>
    <t>1016 1ST AVE S</t>
  </si>
  <si>
    <t>Construct tenant improvements to existing commercial building on the 2nd floor tenant ( American Life), per plan.</t>
  </si>
  <si>
    <t>6731701-CN</t>
  </si>
  <si>
    <t>1918 4TH AVE</t>
  </si>
  <si>
    <t>Change of use to indoor participant sports and construct initial tenant improvements for boxing fitness club, occupy per plan.</t>
  </si>
  <si>
    <t>6744780-CN</t>
  </si>
  <si>
    <t>401 NE NORTHGATE WAY</t>
  </si>
  <si>
    <t>Change use from eating and drinking to retail in existing mall building at north end for T-Mobile, occupy per plan. Mechanical is included.</t>
  </si>
  <si>
    <t>6608500-CN</t>
  </si>
  <si>
    <t>2301 E UNION ST</t>
  </si>
  <si>
    <t>Construct mixed use apartment building with ground level commercial and below grade parking, occupy per plan. (Construct mixed use apartment building with ground level commercial and below grade parking. Includes shoring and excavation. Review/process 2 Record #'s under 6608500-CN.)</t>
  </si>
  <si>
    <t>6690233-CN</t>
  </si>
  <si>
    <t>2301 7TH AVE</t>
  </si>
  <si>
    <t>Shoring and excavation for a future mixed use building with two towers above a common base structure, per plan.</t>
  </si>
  <si>
    <t>Construction Permit-Industrial-Add/Alt</t>
  </si>
  <si>
    <t>6739094-CN</t>
  </si>
  <si>
    <t>6705 EAST MARGINAL WAY S</t>
  </si>
  <si>
    <t>Construct tenant improvement to existing warehouse at the ground floor north end (Delivery station Amazon DSE2), occupy per plan.  Mechanical Included.</t>
  </si>
  <si>
    <t>6718816-CN</t>
  </si>
  <si>
    <t>300 MERCER ST</t>
  </si>
  <si>
    <t>Replace 2 elevators at existing parking garage, per plan.</t>
  </si>
  <si>
    <t>6719432-CN</t>
  </si>
  <si>
    <t>Construct interior alterations to existing institutional building (Harborview Medical Central Tower)  at basement and ground floor levels, per plan.  Mechanical is included.</t>
  </si>
  <si>
    <t>6638524-CN</t>
  </si>
  <si>
    <t>2301 FAIRVIEW AVE E</t>
  </si>
  <si>
    <t>Construct improvements to the exterior envelope of an existing multi-family building, per plans</t>
  </si>
  <si>
    <t>6649501-CN</t>
  </si>
  <si>
    <t>200 8TH AVE N</t>
  </si>
  <si>
    <t>Shoring &amp; excavation only for new apartment building and new institutional building, per plan.</t>
  </si>
  <si>
    <t>6711450-CN</t>
  </si>
  <si>
    <t>1310 MINOR AVE</t>
  </si>
  <si>
    <t>Construct exterior alterations to existing mixed use building, per plan.</t>
  </si>
  <si>
    <t>6722177-CN</t>
  </si>
  <si>
    <t>3711 26th PL W</t>
  </si>
  <si>
    <t>Construct exterior alterations to existing condominium building (Eastwind), per plan.</t>
  </si>
  <si>
    <t>6522966-CN</t>
  </si>
  <si>
    <t>1120 DEXTER AVE N</t>
  </si>
  <si>
    <t>Construct a multi-family building, occupy per plans.</t>
  </si>
  <si>
    <t>6630669-CN</t>
  </si>
  <si>
    <t>710 11TH AVE E</t>
  </si>
  <si>
    <t>Construct west 4-unit townhouse, per plan. [Establish use as townhouses and construct (2) new 4-unit townhouse structures with surface parking, per plan. Review and process for (2) Construction Records Under 6630669-CN. Related Record ID 3030151-LU for Streamlined Design Review.]</t>
  </si>
  <si>
    <t>6690415-CN</t>
  </si>
  <si>
    <t>712 11TH AVE E</t>
  </si>
  <si>
    <t>Construct east 4-unit townhouse, per plan. [Establish use as townhouses and construct (2) new 4-unit townhouse structures with surface parking, per plan. Review and process for (2) Construction Records Under 6630669-CN. Related Record ID 3030151-LU for Streamlined Design Review.]</t>
  </si>
  <si>
    <t>6693532-CN</t>
  </si>
  <si>
    <t>1522 NW 61ST ST</t>
  </si>
  <si>
    <t>Establish use as rowhouse and construct new townhouse building, per plan.</t>
  </si>
  <si>
    <t>6694430-CN</t>
  </si>
  <si>
    <t>623 19TH AVE E</t>
  </si>
  <si>
    <t>Establish use and construct multifamily residence with townhouse and live/work units and occupy, per plan.</t>
  </si>
  <si>
    <t>6648190-CN</t>
  </si>
  <si>
    <t>3850 22ND AVE SW</t>
  </si>
  <si>
    <t>Construct North rowhouse A, per plan. (Establish use as rowhouse and construct 2 townhouse structure. Reviews and process for 2 A/P's under 6648190)</t>
  </si>
  <si>
    <t>6652393-CN</t>
  </si>
  <si>
    <t>3858 22ND AVE SW</t>
  </si>
  <si>
    <t>Construct South rowhouse B, per plan. (Establish use as rowhouse and construct 2 townhouse structure. Reviews and process for 2 A/P's under 6648190)</t>
  </si>
  <si>
    <t>6591966-CN</t>
  </si>
  <si>
    <t>740 HARVARD AVE E</t>
  </si>
  <si>
    <t>Construct an apartment building (including small efficiency dwelling units and apartments) with below grade parking and occupy, per plan</t>
  </si>
  <si>
    <t>6592242-CN</t>
  </si>
  <si>
    <t>3546 S GRAHAM ST</t>
  </si>
  <si>
    <t>6616079-CN</t>
  </si>
  <si>
    <t>2472 S COLLEGE ST</t>
  </si>
  <si>
    <t>Establish use as rowhouse and live-work and construct a structure with 4 rowhouse units and 3 live-work units, occupy per plan.</t>
  </si>
  <si>
    <t>6671812-CN</t>
  </si>
  <si>
    <t>3019 NE 120TH ST</t>
  </si>
  <si>
    <t>Establish use and construct townhouses with surface parking, per plan.</t>
  </si>
  <si>
    <t>6679155-CN</t>
  </si>
  <si>
    <t>100 NE 45TH ST</t>
  </si>
  <si>
    <t>Establish Use as Townhouse and Live work and construct 2 townhouse units and 4 live work units, per plan.</t>
  </si>
  <si>
    <t>6679868-CN</t>
  </si>
  <si>
    <t>3939 S OTHELLO ST</t>
  </si>
  <si>
    <t>Construct mixed use building and occupy, per plan.</t>
  </si>
  <si>
    <t>6680423-CN</t>
  </si>
  <si>
    <t>1901 E FIR ST</t>
  </si>
  <si>
    <t>Construct an addition to an existing multifamily building, occupy per plan.</t>
  </si>
  <si>
    <t>6688887-CN</t>
  </si>
  <si>
    <t>5455 25TH AVE SW</t>
  </si>
  <si>
    <t>Construct new townhouse building, per plan. Existing single-family residence to remain.</t>
  </si>
  <si>
    <t>6688888-CN</t>
  </si>
  <si>
    <t>1801 A 20TH AVE</t>
  </si>
  <si>
    <t>Construct new east townhouse structure, per plan. (Construct two new townhouse structures / Review and process for 2 records under #6688888-CN)</t>
  </si>
  <si>
    <t>6691059-CN</t>
  </si>
  <si>
    <t>1518 5TH AVE N</t>
  </si>
  <si>
    <t>Establish use as townhouse and construct a 4 unit townhouse structure, per plan.</t>
  </si>
  <si>
    <t>6693643-CN</t>
  </si>
  <si>
    <t>1801 H 20TH AVE</t>
  </si>
  <si>
    <t>Construct new west townhouse structure, per plan. (Construct two new townhouse structures / Review and process for 2 records under #6688888-CN)</t>
  </si>
  <si>
    <t>6698075-CN</t>
  </si>
  <si>
    <t>121 ALOHA ST</t>
  </si>
  <si>
    <t>6704105-CN</t>
  </si>
  <si>
    <t>4307 LINDEN AVE N</t>
  </si>
  <si>
    <t>6647508-CN</t>
  </si>
  <si>
    <t>4055 RAINIER AVE S</t>
  </si>
  <si>
    <t>6653935-CN</t>
  </si>
  <si>
    <t>800 23RD AVE S</t>
  </si>
  <si>
    <t>Establish use as live-work and construct live-work townhouse building, per plan.</t>
  </si>
  <si>
    <t>6690980-CN</t>
  </si>
  <si>
    <t>2814 E MARION ST</t>
  </si>
  <si>
    <t>Establish use and construct single family residence with attached garage, per plan.</t>
  </si>
  <si>
    <t>6695255-CN</t>
  </si>
  <si>
    <t>2331 FAIRVIEW AVE E</t>
  </si>
  <si>
    <t>Maintenance and repair at existing dock, and Construct alterations to add new dock support structure at houseboat moorage [TENAS CHUCK MOORAGE], per plan.</t>
  </si>
  <si>
    <t>6716615-CN</t>
  </si>
  <si>
    <t>3402 28TH AVE W</t>
  </si>
  <si>
    <t>Construct additions and substantial alterations to existing single family residence, per plan.</t>
  </si>
  <si>
    <t>6692791-CN</t>
  </si>
  <si>
    <t>7038 54TH AVE NE</t>
  </si>
  <si>
    <t>Establish use and construct new single-family residence, per plan.</t>
  </si>
  <si>
    <t>6692851-CN</t>
  </si>
  <si>
    <t>5045 38TH AVE SW</t>
  </si>
  <si>
    <t>Establish use as rowhouse and construct townhouse dwelling, per plan.</t>
  </si>
  <si>
    <t>6698242-CN</t>
  </si>
  <si>
    <t>7701 28TH AVE NW</t>
  </si>
  <si>
    <t>Establish use and Construct single-family residence, per plan.</t>
  </si>
  <si>
    <t>6711560-CN</t>
  </si>
  <si>
    <t>2415 19TH AVE E</t>
  </si>
  <si>
    <t>Establish use as and construct single family residence on portion of existing foundation, and construct detached accessory dwelling unit (DADU), per plan.</t>
  </si>
  <si>
    <t>6735908-CN</t>
  </si>
  <si>
    <t>7026 JONES AVE NW</t>
  </si>
  <si>
    <t>6590722-CN</t>
  </si>
  <si>
    <t>4970 NE 65TH ST</t>
  </si>
  <si>
    <t>Establish use and construct single family dwelling with attached garage, per plan.</t>
  </si>
  <si>
    <t>6614611-CN</t>
  </si>
  <si>
    <t>7938 B SEWARD PARK AVE S</t>
  </si>
  <si>
    <t>6689138-CN</t>
  </si>
  <si>
    <t>13505 30TH AVE NE</t>
  </si>
  <si>
    <t>Establish use as and construct a single-family residence with Accessory Dwelling Unit (ADU) and attached garage, per plan.</t>
  </si>
  <si>
    <t>6690144-CN</t>
  </si>
  <si>
    <t>4329 CORLISS AVE N</t>
  </si>
  <si>
    <t>Establish use as and construct a single-family residence with an attached garage, per plan.</t>
  </si>
  <si>
    <t>6695975-CN</t>
  </si>
  <si>
    <t>2422 EYRES PL W</t>
  </si>
  <si>
    <t>Construct new single family residence with portions of existing foundation to remain, per plan.</t>
  </si>
  <si>
    <t>6698431-CN</t>
  </si>
  <si>
    <t>5426 31st AVE S</t>
  </si>
  <si>
    <t>Establish use as and construct new single family residence with accessory dwelling unit (ADU), per plan.</t>
  </si>
  <si>
    <t>6700676-CN</t>
  </si>
  <si>
    <t>906 W EMERSON ST</t>
  </si>
  <si>
    <t>Construct southwest single family residence, per plans.  (Establish use as three single family residences and construct the one-family dwellings.  Reviews and processing for three construction records under 6700676-CN)</t>
  </si>
  <si>
    <t>6703099-CN</t>
  </si>
  <si>
    <t>3318 38TH AVE W</t>
  </si>
  <si>
    <t>Establish use as single family residence and construct one family dwelling, per plans.</t>
  </si>
  <si>
    <t>6646953-CN</t>
  </si>
  <si>
    <t>3421 31ST AVE W</t>
  </si>
  <si>
    <t>Establish use as and construct a single-family residence, per plans.</t>
  </si>
  <si>
    <t>6649015-CN</t>
  </si>
  <si>
    <t>1502 5th AVE N</t>
  </si>
  <si>
    <t>6650287-CN</t>
  </si>
  <si>
    <t>5522 NE PENRITH RD</t>
  </si>
  <si>
    <t>Establish use as and construct single family residence with attached garage, per plan.</t>
  </si>
  <si>
    <t>6707044-CN</t>
  </si>
  <si>
    <t>11117 BEACON AVE S</t>
  </si>
  <si>
    <t>6708509-CN</t>
  </si>
  <si>
    <t>2144 N 63RD ST</t>
  </si>
  <si>
    <t>Establish use as and construct a single-family residence with detached accessory dwelling unit, DADU, per plan. (Establish Standard Plan, 2nd review done under 6708758-CN) Existing detached garage to be removed.</t>
  </si>
  <si>
    <t>6711295-CN</t>
  </si>
  <si>
    <t>6423 FLORA AVE S</t>
  </si>
  <si>
    <t>6714919-CN</t>
  </si>
  <si>
    <t>2425 NW NEPTUNE PL</t>
  </si>
  <si>
    <t>6718865-CN</t>
  </si>
  <si>
    <t>3826 MERIDIAN AVE N</t>
  </si>
  <si>
    <t>Establish use as and construct new single family residence with attached garage &amp; ADU, per plan.</t>
  </si>
  <si>
    <t>6722004-CN</t>
  </si>
  <si>
    <t>3636 S FINDLAY ST</t>
  </si>
  <si>
    <t>Establish use as single family residence and construct single family dwelling with accessory dwelling unit, per plan.</t>
  </si>
  <si>
    <t>6714818-ME</t>
  </si>
  <si>
    <t>HVAC Installation, diffusers, vents and ducts on level 3, per plan.</t>
  </si>
  <si>
    <t>6705674-ME</t>
  </si>
  <si>
    <t>1301 ALASKAN WAY</t>
  </si>
  <si>
    <t>Install 2 new kitchen hoods and equipment in the bakery area, per plan</t>
  </si>
  <si>
    <t>6720764-ME</t>
  </si>
  <si>
    <t>THIS PROJECT INVOLVES THE INSTALLATION OF HVAC EQUIPMENT IN A NEW BUILDING. EQUIPMENT CONSISTS OF MULTIPLE WATER SOURCE HEAT PUMPS THAT ARE SUPPLIED WITH CONDENSER WATER FROM A BOILER AND COOLING TOWER. THE SYSTEM UTILIZES HEAT EXCHANGERS TO CAPTURE WASTE ENERGY FROM THE REFRIGERATION SYSTEM. MINI SPLIT HEAT PUMPS / AC UNITS AND ELECTRIC HEATERS ARE UTILIZED FOR CONDITIONING IN SELECT AREAS. DOAS AND GAS FIRED MAKEUP AIR UNITS PROVIDE OUTISDE AIR FOR THE INTERIOR SPACES AND FOR THE MULTIPLE COMMERCIAL HOODS REQUIRING MAKEUP AIR.</t>
  </si>
  <si>
    <t>6722458-ME</t>
  </si>
  <si>
    <t>7201 EAST GREEN LAKE DR N</t>
  </si>
  <si>
    <t>Replacing boilers (pool, domestic water, building heat), pumps, heat recovery ventilators, and heat exchanger (pool heating), per plans.</t>
  </si>
  <si>
    <t>6731226-ME</t>
  </si>
  <si>
    <t>HVAC Upgrade, per plans.</t>
  </si>
  <si>
    <t>6735822-ME</t>
  </si>
  <si>
    <t>Replace qty=3 existing chillers with like-for-like replacement, work is on the roof, and equipment is over 400 lbs.</t>
  </si>
  <si>
    <t>Construction Permit-Industrial-Add/Alt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</si>
</sst>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xf numFmtId="0" fontId="0" fillId="0" borderId="0" xfId="0" applyFill="1"/>
    <xf numFmtId="164" fontId="0" fillId="0"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03"/>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2019</v>
      </c>
    </row>
    <row r="5" spans="1:8" x14ac:dyDescent="0.25">
      <c r="A5" s="1" t="s">
        <v>43</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44</v>
      </c>
      <c r="C8" t="s">
        <v>14</v>
      </c>
      <c r="D8" t="s">
        <v>45</v>
      </c>
      <c r="E8" t="s">
        <v>46</v>
      </c>
      <c r="F8" s="2">
        <v>672253</v>
      </c>
    </row>
    <row r="9" spans="1:8" outlineLevel="2" x14ac:dyDescent="0.25">
      <c r="A9" t="s">
        <v>11</v>
      </c>
      <c r="B9" t="s">
        <v>47</v>
      </c>
      <c r="C9" t="s">
        <v>14</v>
      </c>
      <c r="D9" t="s">
        <v>34</v>
      </c>
      <c r="E9" t="s">
        <v>48</v>
      </c>
      <c r="F9" s="2">
        <v>1480000</v>
      </c>
    </row>
    <row r="10" spans="1:8" outlineLevel="2" x14ac:dyDescent="0.25">
      <c r="A10" t="s">
        <v>11</v>
      </c>
      <c r="B10" t="s">
        <v>49</v>
      </c>
      <c r="C10" t="s">
        <v>14</v>
      </c>
      <c r="D10" t="s">
        <v>50</v>
      </c>
      <c r="E10" t="s">
        <v>51</v>
      </c>
      <c r="F10" s="2">
        <v>550000</v>
      </c>
    </row>
    <row r="11" spans="1:8" outlineLevel="1" x14ac:dyDescent="0.25">
      <c r="A11" s="6" t="s">
        <v>22</v>
      </c>
      <c r="B11" s="7"/>
      <c r="C11" s="7"/>
      <c r="D11" s="7"/>
      <c r="E11" s="7"/>
      <c r="F11" s="10">
        <f>SUBTOTAL(9,F8:F10)</f>
        <v>2702253</v>
      </c>
      <c r="G11" s="10">
        <f>SUBTOTAL(9,G8:G10)</f>
        <v>0</v>
      </c>
      <c r="H11" s="10">
        <f>SUBTOTAL(9,H8:H10)</f>
        <v>0</v>
      </c>
    </row>
    <row r="12" spans="1:8" outlineLevel="2" x14ac:dyDescent="0.25">
      <c r="A12" t="s">
        <v>13</v>
      </c>
      <c r="B12" t="s">
        <v>52</v>
      </c>
      <c r="C12" t="s">
        <v>12</v>
      </c>
      <c r="D12" t="s">
        <v>53</v>
      </c>
      <c r="E12" t="s">
        <v>54</v>
      </c>
      <c r="F12" s="2">
        <v>612000</v>
      </c>
      <c r="G12" s="2">
        <v>0</v>
      </c>
      <c r="H12" s="2">
        <v>0</v>
      </c>
    </row>
    <row r="13" spans="1:8" outlineLevel="2" x14ac:dyDescent="0.25">
      <c r="A13" t="s">
        <v>13</v>
      </c>
      <c r="B13" t="s">
        <v>55</v>
      </c>
      <c r="C13" t="s">
        <v>14</v>
      </c>
      <c r="D13" t="s">
        <v>56</v>
      </c>
      <c r="E13" t="s">
        <v>57</v>
      </c>
      <c r="F13" s="2">
        <v>500000</v>
      </c>
      <c r="G13" s="2">
        <v>0</v>
      </c>
      <c r="H13" s="2">
        <v>0</v>
      </c>
    </row>
    <row r="14" spans="1:8" outlineLevel="2" x14ac:dyDescent="0.25">
      <c r="A14" t="s">
        <v>13</v>
      </c>
      <c r="B14" t="s">
        <v>58</v>
      </c>
      <c r="C14" t="s">
        <v>12</v>
      </c>
      <c r="D14" t="s">
        <v>59</v>
      </c>
      <c r="E14" t="s">
        <v>60</v>
      </c>
      <c r="F14" s="2">
        <v>2500000</v>
      </c>
      <c r="G14" s="2">
        <v>0</v>
      </c>
      <c r="H14" s="2">
        <v>0</v>
      </c>
    </row>
    <row r="15" spans="1:8" outlineLevel="2" x14ac:dyDescent="0.25">
      <c r="A15" t="s">
        <v>13</v>
      </c>
      <c r="B15" t="s">
        <v>61</v>
      </c>
      <c r="C15" t="s">
        <v>12</v>
      </c>
      <c r="D15" t="s">
        <v>62</v>
      </c>
      <c r="E15" t="s">
        <v>63</v>
      </c>
      <c r="F15" s="2">
        <v>753778</v>
      </c>
      <c r="G15" s="2">
        <v>0</v>
      </c>
      <c r="H15" s="2">
        <v>0</v>
      </c>
    </row>
    <row r="16" spans="1:8" outlineLevel="2" x14ac:dyDescent="0.25">
      <c r="A16" t="s">
        <v>13</v>
      </c>
      <c r="B16" t="s">
        <v>64</v>
      </c>
      <c r="C16" t="s">
        <v>14</v>
      </c>
      <c r="D16" t="s">
        <v>65</v>
      </c>
      <c r="E16" t="s">
        <v>66</v>
      </c>
      <c r="F16" s="2">
        <v>650000</v>
      </c>
      <c r="G16" s="2">
        <v>0</v>
      </c>
      <c r="H16" s="2">
        <v>0</v>
      </c>
    </row>
    <row r="17" spans="1:8" outlineLevel="2" x14ac:dyDescent="0.25">
      <c r="A17" t="s">
        <v>13</v>
      </c>
      <c r="B17" t="s">
        <v>67</v>
      </c>
      <c r="C17" t="s">
        <v>14</v>
      </c>
      <c r="D17" t="s">
        <v>68</v>
      </c>
      <c r="E17" t="s">
        <v>69</v>
      </c>
      <c r="F17" s="2">
        <v>725000</v>
      </c>
      <c r="G17" s="2">
        <v>0</v>
      </c>
      <c r="H17" s="2">
        <v>0</v>
      </c>
    </row>
    <row r="18" spans="1:8" outlineLevel="2" x14ac:dyDescent="0.25">
      <c r="A18" t="s">
        <v>13</v>
      </c>
      <c r="B18" t="s">
        <v>70</v>
      </c>
      <c r="C18" t="s">
        <v>14</v>
      </c>
      <c r="D18" t="s">
        <v>71</v>
      </c>
      <c r="E18" t="s">
        <v>72</v>
      </c>
      <c r="F18" s="2">
        <v>1500000</v>
      </c>
      <c r="G18" s="2">
        <v>0</v>
      </c>
      <c r="H18" s="2">
        <v>0</v>
      </c>
    </row>
    <row r="19" spans="1:8" outlineLevel="2" x14ac:dyDescent="0.25">
      <c r="A19" t="s">
        <v>13</v>
      </c>
      <c r="B19" t="s">
        <v>73</v>
      </c>
      <c r="C19" t="s">
        <v>14</v>
      </c>
      <c r="D19" t="s">
        <v>74</v>
      </c>
      <c r="E19" t="s">
        <v>75</v>
      </c>
      <c r="F19" s="2">
        <v>500000</v>
      </c>
      <c r="G19" s="2">
        <v>0</v>
      </c>
      <c r="H19" s="2">
        <v>0</v>
      </c>
    </row>
    <row r="20" spans="1:8" outlineLevel="2" x14ac:dyDescent="0.25">
      <c r="A20" t="s">
        <v>13</v>
      </c>
      <c r="B20" t="s">
        <v>76</v>
      </c>
      <c r="C20" t="s">
        <v>12</v>
      </c>
      <c r="D20" t="s">
        <v>36</v>
      </c>
      <c r="E20" t="s">
        <v>77</v>
      </c>
      <c r="F20" s="2">
        <v>2500000</v>
      </c>
      <c r="G20" s="2">
        <v>0</v>
      </c>
      <c r="H20" s="2">
        <v>0</v>
      </c>
    </row>
    <row r="21" spans="1:8" outlineLevel="2" x14ac:dyDescent="0.25">
      <c r="A21" t="s">
        <v>13</v>
      </c>
      <c r="B21" t="s">
        <v>78</v>
      </c>
      <c r="C21" t="s">
        <v>12</v>
      </c>
      <c r="D21" t="s">
        <v>79</v>
      </c>
      <c r="E21" t="s">
        <v>80</v>
      </c>
      <c r="F21" s="2">
        <v>2200000</v>
      </c>
      <c r="G21" s="2">
        <v>0</v>
      </c>
      <c r="H21" s="2">
        <v>0</v>
      </c>
    </row>
    <row r="22" spans="1:8" outlineLevel="2" x14ac:dyDescent="0.25">
      <c r="A22" t="s">
        <v>13</v>
      </c>
      <c r="B22" t="s">
        <v>81</v>
      </c>
      <c r="C22" t="s">
        <v>12</v>
      </c>
      <c r="D22" t="s">
        <v>82</v>
      </c>
      <c r="E22" t="s">
        <v>83</v>
      </c>
      <c r="F22" s="2">
        <v>700000</v>
      </c>
      <c r="G22" s="2">
        <v>0</v>
      </c>
      <c r="H22" s="2">
        <v>0</v>
      </c>
    </row>
    <row r="23" spans="1:8" outlineLevel="2" x14ac:dyDescent="0.25">
      <c r="A23" t="s">
        <v>13</v>
      </c>
      <c r="B23" t="s">
        <v>84</v>
      </c>
      <c r="C23" t="s">
        <v>12</v>
      </c>
      <c r="D23" t="s">
        <v>85</v>
      </c>
      <c r="E23" t="s">
        <v>86</v>
      </c>
      <c r="F23" s="2">
        <v>1035525</v>
      </c>
      <c r="G23" s="2">
        <v>0</v>
      </c>
      <c r="H23" s="2">
        <v>0</v>
      </c>
    </row>
    <row r="24" spans="1:8" outlineLevel="2" x14ac:dyDescent="0.25">
      <c r="A24" t="s">
        <v>13</v>
      </c>
      <c r="B24" t="s">
        <v>87</v>
      </c>
      <c r="C24" t="s">
        <v>12</v>
      </c>
      <c r="D24" t="s">
        <v>88</v>
      </c>
      <c r="E24" t="s">
        <v>89</v>
      </c>
      <c r="F24" s="2">
        <v>850000</v>
      </c>
      <c r="G24" s="2">
        <v>0</v>
      </c>
      <c r="H24" s="2">
        <v>0</v>
      </c>
    </row>
    <row r="25" spans="1:8" outlineLevel="2" x14ac:dyDescent="0.25">
      <c r="A25" t="s">
        <v>13</v>
      </c>
      <c r="B25" t="s">
        <v>90</v>
      </c>
      <c r="C25" t="s">
        <v>12</v>
      </c>
      <c r="D25" t="s">
        <v>91</v>
      </c>
      <c r="E25" t="s">
        <v>92</v>
      </c>
      <c r="F25" s="2">
        <v>500000</v>
      </c>
      <c r="G25" s="2">
        <v>0</v>
      </c>
      <c r="H25" s="2">
        <v>0</v>
      </c>
    </row>
    <row r="26" spans="1:8" outlineLevel="2" x14ac:dyDescent="0.25">
      <c r="A26" t="s">
        <v>13</v>
      </c>
      <c r="B26" t="s">
        <v>93</v>
      </c>
      <c r="C26" t="s">
        <v>12</v>
      </c>
      <c r="D26" t="s">
        <v>94</v>
      </c>
      <c r="E26" t="s">
        <v>95</v>
      </c>
      <c r="F26" s="2">
        <v>713000</v>
      </c>
      <c r="G26" s="2">
        <v>0</v>
      </c>
      <c r="H26" s="2">
        <v>0</v>
      </c>
    </row>
    <row r="27" spans="1:8" outlineLevel="2" x14ac:dyDescent="0.25">
      <c r="A27" t="s">
        <v>13</v>
      </c>
      <c r="B27" t="s">
        <v>96</v>
      </c>
      <c r="C27" t="s">
        <v>12</v>
      </c>
      <c r="D27" t="s">
        <v>97</v>
      </c>
      <c r="E27" t="s">
        <v>98</v>
      </c>
      <c r="F27" s="2">
        <v>2000000</v>
      </c>
      <c r="G27" s="2">
        <v>0</v>
      </c>
      <c r="H27" s="2">
        <v>0</v>
      </c>
    </row>
    <row r="28" spans="1:8" outlineLevel="2" x14ac:dyDescent="0.25">
      <c r="A28" t="s">
        <v>13</v>
      </c>
      <c r="B28" t="s">
        <v>99</v>
      </c>
      <c r="C28" t="s">
        <v>12</v>
      </c>
      <c r="D28" t="s">
        <v>100</v>
      </c>
      <c r="E28" t="s">
        <v>101</v>
      </c>
      <c r="F28" s="2">
        <v>10000000</v>
      </c>
      <c r="G28" s="2">
        <v>0</v>
      </c>
      <c r="H28" s="2">
        <v>0</v>
      </c>
    </row>
    <row r="29" spans="1:8" outlineLevel="2" x14ac:dyDescent="0.25">
      <c r="A29" t="s">
        <v>13</v>
      </c>
      <c r="B29" t="s">
        <v>102</v>
      </c>
      <c r="C29" t="s">
        <v>14</v>
      </c>
      <c r="D29" t="s">
        <v>103</v>
      </c>
      <c r="E29" t="s">
        <v>104</v>
      </c>
      <c r="F29" s="2">
        <v>550000</v>
      </c>
      <c r="G29" s="2">
        <v>0</v>
      </c>
      <c r="H29" s="2">
        <v>0</v>
      </c>
    </row>
    <row r="30" spans="1:8" outlineLevel="2" x14ac:dyDescent="0.25">
      <c r="A30" t="s">
        <v>13</v>
      </c>
      <c r="B30" t="s">
        <v>105</v>
      </c>
      <c r="C30" t="s">
        <v>12</v>
      </c>
      <c r="D30" t="s">
        <v>106</v>
      </c>
      <c r="E30" t="s">
        <v>107</v>
      </c>
      <c r="F30" s="2">
        <v>600000</v>
      </c>
      <c r="G30" s="2">
        <v>0</v>
      </c>
      <c r="H30" s="2">
        <v>0</v>
      </c>
    </row>
    <row r="31" spans="1:8" outlineLevel="2" x14ac:dyDescent="0.25">
      <c r="A31" t="s">
        <v>13</v>
      </c>
      <c r="B31" t="s">
        <v>108</v>
      </c>
      <c r="C31" t="s">
        <v>14</v>
      </c>
      <c r="D31" t="s">
        <v>109</v>
      </c>
      <c r="E31" t="s">
        <v>110</v>
      </c>
      <c r="F31" s="2">
        <v>518000</v>
      </c>
      <c r="G31" s="2">
        <v>0</v>
      </c>
      <c r="H31" s="2">
        <v>0</v>
      </c>
    </row>
    <row r="32" spans="1:8" outlineLevel="1" x14ac:dyDescent="0.25">
      <c r="A32" s="6" t="s">
        <v>23</v>
      </c>
      <c r="B32" s="7"/>
      <c r="C32" s="7"/>
      <c r="D32" s="7"/>
      <c r="E32" s="7"/>
      <c r="F32" s="10">
        <f>SUBTOTAL(9,F12:F31)</f>
        <v>29907303</v>
      </c>
      <c r="G32" s="10">
        <f>SUBTOTAL(9,G12:G31)</f>
        <v>0</v>
      </c>
      <c r="H32" s="10">
        <f>SUBTOTAL(9,H12:H31)</f>
        <v>0</v>
      </c>
    </row>
    <row r="33" spans="1:8" outlineLevel="2" x14ac:dyDescent="0.25">
      <c r="A33" t="s">
        <v>15</v>
      </c>
      <c r="B33" t="s">
        <v>111</v>
      </c>
      <c r="C33" t="s">
        <v>12</v>
      </c>
      <c r="D33" t="s">
        <v>112</v>
      </c>
      <c r="E33" t="s">
        <v>113</v>
      </c>
      <c r="F33" s="2">
        <v>61820485</v>
      </c>
      <c r="G33" s="2">
        <v>432</v>
      </c>
      <c r="H33" s="2">
        <v>0</v>
      </c>
    </row>
    <row r="34" spans="1:8" outlineLevel="2" x14ac:dyDescent="0.25">
      <c r="A34" t="s">
        <v>15</v>
      </c>
      <c r="B34" t="s">
        <v>114</v>
      </c>
      <c r="C34" t="s">
        <v>12</v>
      </c>
      <c r="D34" t="s">
        <v>115</v>
      </c>
      <c r="E34" t="s">
        <v>116</v>
      </c>
      <c r="F34" s="2">
        <v>1577160</v>
      </c>
      <c r="G34" s="2">
        <v>0</v>
      </c>
      <c r="H34" s="2">
        <v>0</v>
      </c>
    </row>
    <row r="35" spans="1:8" outlineLevel="1" x14ac:dyDescent="0.25">
      <c r="A35" s="6" t="s">
        <v>24</v>
      </c>
      <c r="B35" s="7"/>
      <c r="C35" s="7"/>
      <c r="D35" s="7"/>
      <c r="E35" s="7"/>
      <c r="F35" s="10">
        <f>SUBTOTAL(9,F33:F34)</f>
        <v>63397645</v>
      </c>
      <c r="G35" s="10">
        <f>SUBTOTAL(9,G33:G34)</f>
        <v>432</v>
      </c>
      <c r="H35" s="10">
        <f>SUBTOTAL(9,H33:H34)</f>
        <v>0</v>
      </c>
    </row>
    <row r="36" spans="1:8" outlineLevel="2" x14ac:dyDescent="0.25">
      <c r="A36" t="s">
        <v>117</v>
      </c>
      <c r="B36" t="s">
        <v>118</v>
      </c>
      <c r="C36" t="s">
        <v>14</v>
      </c>
      <c r="D36" t="s">
        <v>119</v>
      </c>
      <c r="E36" t="s">
        <v>120</v>
      </c>
      <c r="F36" s="2">
        <v>750000</v>
      </c>
      <c r="G36" s="2">
        <v>0</v>
      </c>
      <c r="H36" s="2">
        <v>0</v>
      </c>
    </row>
    <row r="37" spans="1:8" outlineLevel="1" x14ac:dyDescent="0.25">
      <c r="A37" s="6" t="s">
        <v>283</v>
      </c>
      <c r="B37" s="7"/>
      <c r="C37" s="7"/>
      <c r="D37" s="7"/>
      <c r="E37" s="7"/>
      <c r="F37" s="10">
        <f>SUBTOTAL(9,F36:F36)</f>
        <v>750000</v>
      </c>
      <c r="G37" s="10">
        <f>SUBTOTAL(9,G36:G36)</f>
        <v>0</v>
      </c>
      <c r="H37" s="10">
        <f>SUBTOTAL(9,H36:H36)</f>
        <v>0</v>
      </c>
    </row>
    <row r="38" spans="1:8" outlineLevel="2" x14ac:dyDescent="0.25">
      <c r="A38" t="s">
        <v>17</v>
      </c>
      <c r="B38" t="s">
        <v>121</v>
      </c>
      <c r="C38" t="s">
        <v>14</v>
      </c>
      <c r="D38" t="s">
        <v>122</v>
      </c>
      <c r="E38" t="s">
        <v>123</v>
      </c>
      <c r="F38" s="2">
        <v>1000000</v>
      </c>
      <c r="G38" s="2">
        <v>0</v>
      </c>
      <c r="H38" s="2">
        <v>0</v>
      </c>
    </row>
    <row r="39" spans="1:8" outlineLevel="2" x14ac:dyDescent="0.25">
      <c r="A39" t="s">
        <v>17</v>
      </c>
      <c r="B39" t="s">
        <v>124</v>
      </c>
      <c r="C39" t="s">
        <v>12</v>
      </c>
      <c r="D39" t="s">
        <v>42</v>
      </c>
      <c r="E39" t="s">
        <v>125</v>
      </c>
      <c r="F39" s="2">
        <v>635390</v>
      </c>
      <c r="G39" s="2">
        <v>0</v>
      </c>
      <c r="H39" s="2">
        <v>0</v>
      </c>
    </row>
    <row r="40" spans="1:8" outlineLevel="1" x14ac:dyDescent="0.25">
      <c r="A40" s="6" t="s">
        <v>25</v>
      </c>
      <c r="B40" s="7"/>
      <c r="C40" s="7"/>
      <c r="D40" s="7"/>
      <c r="E40" s="7"/>
      <c r="F40" s="10">
        <f>SUBTOTAL(9,F38:F39)</f>
        <v>1635390</v>
      </c>
      <c r="G40" s="10">
        <f>SUBTOTAL(9,G38:G39)</f>
        <v>0</v>
      </c>
      <c r="H40" s="10">
        <f>SUBTOTAL(9,H38:H39)</f>
        <v>0</v>
      </c>
    </row>
    <row r="41" spans="1:8" outlineLevel="2" x14ac:dyDescent="0.25">
      <c r="A41" s="12" t="s">
        <v>18</v>
      </c>
      <c r="B41" s="12" t="s">
        <v>126</v>
      </c>
      <c r="C41" s="12" t="s">
        <v>14</v>
      </c>
      <c r="D41" s="12" t="s">
        <v>127</v>
      </c>
      <c r="E41" s="12" t="s">
        <v>128</v>
      </c>
      <c r="F41" s="13">
        <v>1655485</v>
      </c>
      <c r="G41" s="13">
        <v>0</v>
      </c>
      <c r="H41" s="13">
        <v>0</v>
      </c>
    </row>
    <row r="42" spans="1:8" outlineLevel="2" x14ac:dyDescent="0.25">
      <c r="A42" t="s">
        <v>18</v>
      </c>
      <c r="B42" t="s">
        <v>129</v>
      </c>
      <c r="C42" t="s">
        <v>12</v>
      </c>
      <c r="D42" t="s">
        <v>130</v>
      </c>
      <c r="E42" t="s">
        <v>131</v>
      </c>
      <c r="F42" s="2">
        <v>3399178</v>
      </c>
      <c r="G42" s="2">
        <v>0</v>
      </c>
      <c r="H42" s="2">
        <v>0</v>
      </c>
    </row>
    <row r="43" spans="1:8" outlineLevel="2" x14ac:dyDescent="0.25">
      <c r="A43" t="s">
        <v>18</v>
      </c>
      <c r="B43" t="s">
        <v>132</v>
      </c>
      <c r="C43" t="s">
        <v>12</v>
      </c>
      <c r="D43" t="s">
        <v>133</v>
      </c>
      <c r="E43" t="s">
        <v>134</v>
      </c>
      <c r="F43" s="2">
        <v>4000000</v>
      </c>
      <c r="G43" s="2">
        <v>0</v>
      </c>
      <c r="H43" s="2">
        <v>0</v>
      </c>
    </row>
    <row r="44" spans="1:8" outlineLevel="2" x14ac:dyDescent="0.25">
      <c r="A44" t="s">
        <v>18</v>
      </c>
      <c r="B44" t="s">
        <v>135</v>
      </c>
      <c r="C44" t="s">
        <v>14</v>
      </c>
      <c r="D44" t="s">
        <v>136</v>
      </c>
      <c r="E44" t="s">
        <v>137</v>
      </c>
      <c r="F44" s="2">
        <v>1472161</v>
      </c>
      <c r="G44" s="2">
        <v>0</v>
      </c>
      <c r="H44" s="2">
        <v>0</v>
      </c>
    </row>
    <row r="45" spans="1:8" outlineLevel="1" x14ac:dyDescent="0.25">
      <c r="A45" s="6" t="s">
        <v>26</v>
      </c>
      <c r="B45" s="7"/>
      <c r="C45" s="7"/>
      <c r="D45" s="7"/>
      <c r="E45" s="7"/>
      <c r="F45" s="10">
        <f>SUBTOTAL(9,F41:F44)</f>
        <v>10526824</v>
      </c>
      <c r="G45" s="10">
        <f>SUBTOTAL(9,G41:G44)</f>
        <v>0</v>
      </c>
      <c r="H45" s="10">
        <f>SUBTOTAL(9,H41:H44)</f>
        <v>0</v>
      </c>
    </row>
    <row r="46" spans="1:8" outlineLevel="2" x14ac:dyDescent="0.25">
      <c r="A46" t="s">
        <v>19</v>
      </c>
      <c r="B46" t="s">
        <v>138</v>
      </c>
      <c r="C46" t="s">
        <v>12</v>
      </c>
      <c r="D46" t="s">
        <v>139</v>
      </c>
      <c r="E46" t="s">
        <v>140</v>
      </c>
      <c r="F46" s="2">
        <v>7236697</v>
      </c>
      <c r="G46" s="2">
        <v>85</v>
      </c>
      <c r="H46" s="2">
        <v>0</v>
      </c>
    </row>
    <row r="47" spans="1:8" outlineLevel="2" x14ac:dyDescent="0.25">
      <c r="A47" t="s">
        <v>19</v>
      </c>
      <c r="B47" t="s">
        <v>141</v>
      </c>
      <c r="C47" t="s">
        <v>12</v>
      </c>
      <c r="D47" t="s">
        <v>142</v>
      </c>
      <c r="E47" t="s">
        <v>143</v>
      </c>
      <c r="F47" s="2">
        <v>585692</v>
      </c>
      <c r="G47" s="2">
        <v>8</v>
      </c>
      <c r="H47" s="2">
        <v>0</v>
      </c>
    </row>
    <row r="48" spans="1:8" outlineLevel="2" x14ac:dyDescent="0.25">
      <c r="A48" t="s">
        <v>19</v>
      </c>
      <c r="B48" t="s">
        <v>144</v>
      </c>
      <c r="C48" t="s">
        <v>16</v>
      </c>
      <c r="D48" t="s">
        <v>145</v>
      </c>
      <c r="E48" t="s">
        <v>146</v>
      </c>
      <c r="F48" s="2">
        <v>578062</v>
      </c>
    </row>
    <row r="49" spans="1:8" outlineLevel="2" x14ac:dyDescent="0.25">
      <c r="A49" t="s">
        <v>19</v>
      </c>
      <c r="B49" t="s">
        <v>147</v>
      </c>
      <c r="C49" t="s">
        <v>12</v>
      </c>
      <c r="D49" t="s">
        <v>148</v>
      </c>
      <c r="E49" t="s">
        <v>149</v>
      </c>
      <c r="F49" s="2">
        <v>615977</v>
      </c>
      <c r="G49" s="2">
        <v>3</v>
      </c>
      <c r="H49" s="2">
        <v>1</v>
      </c>
    </row>
    <row r="50" spans="1:8" outlineLevel="2" x14ac:dyDescent="0.25">
      <c r="A50" t="s">
        <v>19</v>
      </c>
      <c r="B50" t="s">
        <v>150</v>
      </c>
      <c r="C50" t="s">
        <v>12</v>
      </c>
      <c r="D50" t="s">
        <v>151</v>
      </c>
      <c r="E50" t="s">
        <v>152</v>
      </c>
      <c r="F50" s="2">
        <v>958181</v>
      </c>
      <c r="G50" s="2">
        <v>5</v>
      </c>
      <c r="H50" s="2">
        <v>1</v>
      </c>
    </row>
    <row r="51" spans="1:8" outlineLevel="2" x14ac:dyDescent="0.25">
      <c r="A51" t="s">
        <v>19</v>
      </c>
      <c r="B51" t="s">
        <v>153</v>
      </c>
      <c r="C51" t="s">
        <v>12</v>
      </c>
      <c r="D51" t="s">
        <v>154</v>
      </c>
      <c r="E51" t="s">
        <v>155</v>
      </c>
      <c r="F51" s="2">
        <v>528067</v>
      </c>
      <c r="G51" s="2">
        <v>6</v>
      </c>
      <c r="H51" s="2">
        <v>0</v>
      </c>
    </row>
    <row r="52" spans="1:8" outlineLevel="2" x14ac:dyDescent="0.25">
      <c r="A52" t="s">
        <v>19</v>
      </c>
      <c r="B52" t="s">
        <v>156</v>
      </c>
      <c r="C52" t="s">
        <v>16</v>
      </c>
      <c r="D52" t="s">
        <v>157</v>
      </c>
      <c r="E52" t="s">
        <v>158</v>
      </c>
      <c r="F52" s="2">
        <v>500499</v>
      </c>
    </row>
    <row r="53" spans="1:8" outlineLevel="2" x14ac:dyDescent="0.25">
      <c r="A53" t="s">
        <v>19</v>
      </c>
      <c r="B53" t="s">
        <v>159</v>
      </c>
      <c r="C53" t="s">
        <v>12</v>
      </c>
      <c r="D53" t="s">
        <v>160</v>
      </c>
      <c r="E53" t="s">
        <v>161</v>
      </c>
      <c r="F53" s="2">
        <v>2410589</v>
      </c>
      <c r="G53" s="2">
        <v>38</v>
      </c>
      <c r="H53" s="2">
        <v>0</v>
      </c>
    </row>
    <row r="54" spans="1:8" outlineLevel="2" x14ac:dyDescent="0.25">
      <c r="A54" t="s">
        <v>19</v>
      </c>
      <c r="B54" t="s">
        <v>162</v>
      </c>
      <c r="C54" t="s">
        <v>12</v>
      </c>
      <c r="D54" t="s">
        <v>163</v>
      </c>
      <c r="E54" t="s">
        <v>40</v>
      </c>
      <c r="F54" s="2">
        <v>1525817</v>
      </c>
      <c r="G54" s="2">
        <v>6</v>
      </c>
      <c r="H54" s="2">
        <v>0</v>
      </c>
    </row>
    <row r="55" spans="1:8" outlineLevel="2" x14ac:dyDescent="0.25">
      <c r="A55" t="s">
        <v>19</v>
      </c>
      <c r="B55" t="s">
        <v>164</v>
      </c>
      <c r="C55" t="s">
        <v>12</v>
      </c>
      <c r="D55" t="s">
        <v>165</v>
      </c>
      <c r="E55" t="s">
        <v>166</v>
      </c>
      <c r="F55" s="2">
        <v>1484118</v>
      </c>
      <c r="G55" s="2">
        <v>4</v>
      </c>
      <c r="H55" s="2">
        <v>0</v>
      </c>
    </row>
    <row r="56" spans="1:8" outlineLevel="2" x14ac:dyDescent="0.25">
      <c r="A56" t="s">
        <v>19</v>
      </c>
      <c r="B56" t="s">
        <v>167</v>
      </c>
      <c r="C56" t="s">
        <v>12</v>
      </c>
      <c r="D56" t="s">
        <v>168</v>
      </c>
      <c r="E56" t="s">
        <v>169</v>
      </c>
      <c r="F56" s="2">
        <v>1124553</v>
      </c>
      <c r="G56" s="2">
        <v>6</v>
      </c>
      <c r="H56" s="2">
        <v>0</v>
      </c>
    </row>
    <row r="57" spans="1:8" outlineLevel="2" x14ac:dyDescent="0.25">
      <c r="A57" t="s">
        <v>19</v>
      </c>
      <c r="B57" t="s">
        <v>170</v>
      </c>
      <c r="C57" t="s">
        <v>12</v>
      </c>
      <c r="D57" t="s">
        <v>171</v>
      </c>
      <c r="E57" t="s">
        <v>172</v>
      </c>
      <c r="F57" s="2">
        <v>1060280</v>
      </c>
      <c r="G57" s="2">
        <v>2</v>
      </c>
      <c r="H57" s="2">
        <v>0</v>
      </c>
    </row>
    <row r="58" spans="1:8" outlineLevel="2" x14ac:dyDescent="0.25">
      <c r="A58" t="s">
        <v>19</v>
      </c>
      <c r="B58" t="s">
        <v>173</v>
      </c>
      <c r="C58" t="s">
        <v>12</v>
      </c>
      <c r="D58" t="s">
        <v>174</v>
      </c>
      <c r="E58" t="s">
        <v>175</v>
      </c>
      <c r="F58" s="2">
        <v>29400923</v>
      </c>
      <c r="G58" s="2">
        <v>176</v>
      </c>
      <c r="H58" s="2">
        <v>0</v>
      </c>
    </row>
    <row r="59" spans="1:8" outlineLevel="2" x14ac:dyDescent="0.25">
      <c r="A59" t="s">
        <v>19</v>
      </c>
      <c r="B59" t="s">
        <v>176</v>
      </c>
      <c r="C59" t="s">
        <v>12</v>
      </c>
      <c r="D59" t="s">
        <v>177</v>
      </c>
      <c r="E59" t="s">
        <v>178</v>
      </c>
      <c r="F59" s="2">
        <v>1339018</v>
      </c>
      <c r="G59" s="2">
        <v>20</v>
      </c>
      <c r="H59" s="2">
        <v>0</v>
      </c>
    </row>
    <row r="60" spans="1:8" outlineLevel="2" x14ac:dyDescent="0.25">
      <c r="A60" t="s">
        <v>19</v>
      </c>
      <c r="B60" t="s">
        <v>179</v>
      </c>
      <c r="C60" t="s">
        <v>12</v>
      </c>
      <c r="D60" t="s">
        <v>180</v>
      </c>
      <c r="E60" t="s">
        <v>181</v>
      </c>
      <c r="F60" s="2">
        <v>518349</v>
      </c>
      <c r="G60" s="2">
        <v>3</v>
      </c>
      <c r="H60" s="2">
        <v>0</v>
      </c>
    </row>
    <row r="61" spans="1:8" outlineLevel="2" x14ac:dyDescent="0.25">
      <c r="A61" t="s">
        <v>19</v>
      </c>
      <c r="B61" t="s">
        <v>182</v>
      </c>
      <c r="C61" t="s">
        <v>12</v>
      </c>
      <c r="D61" t="s">
        <v>183</v>
      </c>
      <c r="E61" t="s">
        <v>184</v>
      </c>
      <c r="F61" s="2">
        <v>577582</v>
      </c>
      <c r="G61" s="2">
        <v>8</v>
      </c>
      <c r="H61" s="2">
        <v>1</v>
      </c>
    </row>
    <row r="62" spans="1:8" outlineLevel="2" x14ac:dyDescent="0.25">
      <c r="A62" t="s">
        <v>19</v>
      </c>
      <c r="B62" t="s">
        <v>185</v>
      </c>
      <c r="C62" t="s">
        <v>12</v>
      </c>
      <c r="D62" t="s">
        <v>186</v>
      </c>
      <c r="E62" t="s">
        <v>187</v>
      </c>
      <c r="F62" s="2">
        <v>1258165</v>
      </c>
      <c r="G62" s="2">
        <v>4</v>
      </c>
      <c r="H62" s="2">
        <v>3</v>
      </c>
    </row>
    <row r="63" spans="1:8" outlineLevel="2" x14ac:dyDescent="0.25">
      <c r="A63" t="s">
        <v>19</v>
      </c>
      <c r="B63" t="s">
        <v>188</v>
      </c>
      <c r="C63" t="s">
        <v>16</v>
      </c>
      <c r="D63" t="s">
        <v>189</v>
      </c>
      <c r="E63" t="s">
        <v>190</v>
      </c>
      <c r="F63" s="2">
        <v>571885</v>
      </c>
      <c r="G63" s="2">
        <v>8</v>
      </c>
      <c r="H63" s="2">
        <v>1</v>
      </c>
    </row>
    <row r="64" spans="1:8" outlineLevel="2" x14ac:dyDescent="0.25">
      <c r="A64" t="s">
        <v>19</v>
      </c>
      <c r="B64" t="s">
        <v>191</v>
      </c>
      <c r="C64" t="s">
        <v>12</v>
      </c>
      <c r="D64" t="s">
        <v>192</v>
      </c>
      <c r="E64" t="s">
        <v>35</v>
      </c>
      <c r="F64" s="2">
        <v>921617</v>
      </c>
      <c r="G64" s="2">
        <v>6</v>
      </c>
      <c r="H64" s="2">
        <v>0</v>
      </c>
    </row>
    <row r="65" spans="1:8" outlineLevel="2" x14ac:dyDescent="0.25">
      <c r="A65" t="s">
        <v>19</v>
      </c>
      <c r="B65" t="s">
        <v>193</v>
      </c>
      <c r="C65" t="s">
        <v>12</v>
      </c>
      <c r="D65" t="s">
        <v>194</v>
      </c>
      <c r="E65" t="s">
        <v>35</v>
      </c>
      <c r="F65" s="2">
        <v>615000</v>
      </c>
      <c r="G65" s="2">
        <v>3</v>
      </c>
      <c r="H65" s="2">
        <v>0</v>
      </c>
    </row>
    <row r="66" spans="1:8" outlineLevel="2" x14ac:dyDescent="0.25">
      <c r="A66" t="s">
        <v>19</v>
      </c>
      <c r="B66" t="s">
        <v>195</v>
      </c>
      <c r="C66" t="s">
        <v>12</v>
      </c>
      <c r="D66" t="s">
        <v>196</v>
      </c>
      <c r="E66" t="s">
        <v>149</v>
      </c>
      <c r="F66" s="2">
        <v>991007</v>
      </c>
      <c r="G66" s="2">
        <v>4</v>
      </c>
      <c r="H66" s="2">
        <v>0</v>
      </c>
    </row>
    <row r="67" spans="1:8" outlineLevel="2" x14ac:dyDescent="0.25">
      <c r="A67" t="s">
        <v>19</v>
      </c>
      <c r="B67" t="s">
        <v>197</v>
      </c>
      <c r="C67" t="s">
        <v>12</v>
      </c>
      <c r="D67" t="s">
        <v>198</v>
      </c>
      <c r="E67" t="s">
        <v>199</v>
      </c>
      <c r="F67" s="2">
        <v>563264</v>
      </c>
      <c r="G67" s="2">
        <v>3</v>
      </c>
      <c r="H67" s="2">
        <v>0</v>
      </c>
    </row>
    <row r="68" spans="1:8" outlineLevel="1" x14ac:dyDescent="0.25">
      <c r="A68" s="6" t="s">
        <v>27</v>
      </c>
      <c r="B68" s="7"/>
      <c r="C68" s="7"/>
      <c r="D68" s="7"/>
      <c r="E68" s="7"/>
      <c r="F68" s="10">
        <f>SUBTOTAL(9,F46:F67)</f>
        <v>55365342</v>
      </c>
      <c r="G68" s="10">
        <f>SUBTOTAL(9,G46:G67)</f>
        <v>398</v>
      </c>
      <c r="H68" s="10">
        <f>SUBTOTAL(9,H46:H67)</f>
        <v>7</v>
      </c>
    </row>
    <row r="69" spans="1:8" outlineLevel="2" x14ac:dyDescent="0.25">
      <c r="A69" t="s">
        <v>31</v>
      </c>
      <c r="B69" t="s">
        <v>200</v>
      </c>
      <c r="C69" t="s">
        <v>14</v>
      </c>
      <c r="D69" t="s">
        <v>201</v>
      </c>
      <c r="E69" t="s">
        <v>202</v>
      </c>
      <c r="F69" s="2">
        <v>556920</v>
      </c>
      <c r="G69" s="2">
        <v>1</v>
      </c>
      <c r="H69" s="2">
        <v>1</v>
      </c>
    </row>
    <row r="70" spans="1:8" outlineLevel="2" x14ac:dyDescent="0.25">
      <c r="A70" t="s">
        <v>31</v>
      </c>
      <c r="B70" t="s">
        <v>203</v>
      </c>
      <c r="C70" t="s">
        <v>12</v>
      </c>
      <c r="D70" t="s">
        <v>204</v>
      </c>
      <c r="E70" t="s">
        <v>205</v>
      </c>
      <c r="F70" s="2">
        <v>650000</v>
      </c>
      <c r="G70" s="2">
        <v>0</v>
      </c>
      <c r="H70" s="2">
        <v>0</v>
      </c>
    </row>
    <row r="71" spans="1:8" outlineLevel="2" x14ac:dyDescent="0.25">
      <c r="A71" t="s">
        <v>31</v>
      </c>
      <c r="B71" t="s">
        <v>206</v>
      </c>
      <c r="C71" t="s">
        <v>14</v>
      </c>
      <c r="D71" t="s">
        <v>207</v>
      </c>
      <c r="E71" t="s">
        <v>208</v>
      </c>
      <c r="F71" s="2">
        <v>524872</v>
      </c>
      <c r="G71" s="2">
        <v>0</v>
      </c>
      <c r="H71" s="2">
        <v>0</v>
      </c>
    </row>
    <row r="72" spans="1:8" outlineLevel="1" x14ac:dyDescent="0.25">
      <c r="A72" s="6" t="s">
        <v>32</v>
      </c>
      <c r="B72" s="7"/>
      <c r="C72" s="7"/>
      <c r="D72" s="7"/>
      <c r="E72" s="7"/>
      <c r="F72" s="10">
        <f>SUBTOTAL(9,F69:F71)</f>
        <v>1731792</v>
      </c>
      <c r="G72" s="10">
        <f>SUBTOTAL(9,G69:G71)</f>
        <v>1</v>
      </c>
      <c r="H72" s="10">
        <f>SUBTOTAL(9,H69:H71)</f>
        <v>1</v>
      </c>
    </row>
    <row r="73" spans="1:8" outlineLevel="2" x14ac:dyDescent="0.25">
      <c r="A73" t="s">
        <v>20</v>
      </c>
      <c r="B73" t="s">
        <v>209</v>
      </c>
      <c r="C73" t="s">
        <v>14</v>
      </c>
      <c r="D73" t="s">
        <v>210</v>
      </c>
      <c r="E73" t="s">
        <v>211</v>
      </c>
      <c r="F73" s="2">
        <v>717441</v>
      </c>
      <c r="G73" s="2">
        <v>1</v>
      </c>
      <c r="H73" s="2">
        <v>0</v>
      </c>
    </row>
    <row r="74" spans="1:8" outlineLevel="2" x14ac:dyDescent="0.25">
      <c r="A74" t="s">
        <v>20</v>
      </c>
      <c r="B74" t="s">
        <v>212</v>
      </c>
      <c r="C74" t="s">
        <v>12</v>
      </c>
      <c r="D74" t="s">
        <v>213</v>
      </c>
      <c r="E74" t="s">
        <v>214</v>
      </c>
      <c r="F74" s="2">
        <v>709363</v>
      </c>
      <c r="G74" s="2">
        <v>3</v>
      </c>
      <c r="H74" s="2">
        <v>3</v>
      </c>
    </row>
    <row r="75" spans="1:8" outlineLevel="2" x14ac:dyDescent="0.25">
      <c r="A75" t="s">
        <v>20</v>
      </c>
      <c r="B75" t="s">
        <v>215</v>
      </c>
      <c r="C75" t="s">
        <v>14</v>
      </c>
      <c r="D75" t="s">
        <v>216</v>
      </c>
      <c r="E75" t="s">
        <v>217</v>
      </c>
      <c r="F75" s="2">
        <v>733045</v>
      </c>
      <c r="G75" s="2">
        <v>0</v>
      </c>
      <c r="H75" s="2">
        <v>1</v>
      </c>
    </row>
    <row r="76" spans="1:8" outlineLevel="2" x14ac:dyDescent="0.25">
      <c r="A76" t="s">
        <v>20</v>
      </c>
      <c r="B76" t="s">
        <v>218</v>
      </c>
      <c r="C76" t="s">
        <v>12</v>
      </c>
      <c r="D76" t="s">
        <v>219</v>
      </c>
      <c r="E76" t="s">
        <v>220</v>
      </c>
      <c r="F76" s="2">
        <v>561710</v>
      </c>
      <c r="G76" s="2">
        <v>0</v>
      </c>
      <c r="H76" s="2">
        <v>0</v>
      </c>
    </row>
    <row r="77" spans="1:8" outlineLevel="2" x14ac:dyDescent="0.25">
      <c r="A77" t="s">
        <v>20</v>
      </c>
      <c r="B77" t="s">
        <v>221</v>
      </c>
      <c r="C77" t="s">
        <v>14</v>
      </c>
      <c r="D77" t="s">
        <v>222</v>
      </c>
      <c r="E77" t="s">
        <v>33</v>
      </c>
      <c r="F77" s="2">
        <v>560423</v>
      </c>
      <c r="G77" s="2">
        <v>1</v>
      </c>
      <c r="H77" s="2">
        <v>1</v>
      </c>
    </row>
    <row r="78" spans="1:8" outlineLevel="2" x14ac:dyDescent="0.25">
      <c r="A78" t="s">
        <v>20</v>
      </c>
      <c r="B78" t="s">
        <v>223</v>
      </c>
      <c r="C78" t="s">
        <v>12</v>
      </c>
      <c r="D78" t="s">
        <v>224</v>
      </c>
      <c r="E78" t="s">
        <v>225</v>
      </c>
      <c r="F78" s="2">
        <v>539147</v>
      </c>
      <c r="G78" s="2">
        <v>1</v>
      </c>
      <c r="H78" s="2">
        <v>0</v>
      </c>
    </row>
    <row r="79" spans="1:8" outlineLevel="2" x14ac:dyDescent="0.25">
      <c r="A79" t="s">
        <v>20</v>
      </c>
      <c r="B79" t="s">
        <v>226</v>
      </c>
      <c r="C79" t="s">
        <v>14</v>
      </c>
      <c r="D79" t="s">
        <v>227</v>
      </c>
      <c r="E79" t="s">
        <v>225</v>
      </c>
      <c r="F79" s="2">
        <v>545158</v>
      </c>
      <c r="G79" s="2">
        <v>1</v>
      </c>
      <c r="H79" s="2">
        <v>0</v>
      </c>
    </row>
    <row r="80" spans="1:8" outlineLevel="2" x14ac:dyDescent="0.25">
      <c r="A80" t="s">
        <v>20</v>
      </c>
      <c r="B80" t="s">
        <v>228</v>
      </c>
      <c r="C80" t="s">
        <v>14</v>
      </c>
      <c r="D80" t="s">
        <v>229</v>
      </c>
      <c r="E80" t="s">
        <v>230</v>
      </c>
      <c r="F80" s="2">
        <v>538049</v>
      </c>
      <c r="G80" s="2">
        <v>2</v>
      </c>
      <c r="H80" s="2">
        <v>2</v>
      </c>
    </row>
    <row r="81" spans="1:8" outlineLevel="2" x14ac:dyDescent="0.25">
      <c r="A81" t="s">
        <v>20</v>
      </c>
      <c r="B81" t="s">
        <v>231</v>
      </c>
      <c r="C81" t="s">
        <v>14</v>
      </c>
      <c r="D81" t="s">
        <v>232</v>
      </c>
      <c r="E81" t="s">
        <v>233</v>
      </c>
      <c r="F81" s="2">
        <v>582232</v>
      </c>
      <c r="G81" s="2">
        <v>2</v>
      </c>
      <c r="H81" s="2">
        <v>0</v>
      </c>
    </row>
    <row r="82" spans="1:8" outlineLevel="2" x14ac:dyDescent="0.25">
      <c r="A82" t="s">
        <v>20</v>
      </c>
      <c r="B82" t="s">
        <v>234</v>
      </c>
      <c r="C82" t="s">
        <v>12</v>
      </c>
      <c r="D82" t="s">
        <v>235</v>
      </c>
      <c r="E82" t="s">
        <v>236</v>
      </c>
      <c r="F82" s="2">
        <v>623260</v>
      </c>
      <c r="G82" s="2">
        <v>0</v>
      </c>
      <c r="H82" s="2">
        <v>0</v>
      </c>
    </row>
    <row r="83" spans="1:8" outlineLevel="2" x14ac:dyDescent="0.25">
      <c r="A83" t="s">
        <v>20</v>
      </c>
      <c r="B83" t="s">
        <v>237</v>
      </c>
      <c r="C83" t="s">
        <v>14</v>
      </c>
      <c r="D83" t="s">
        <v>238</v>
      </c>
      <c r="E83" t="s">
        <v>239</v>
      </c>
      <c r="F83" s="2">
        <v>517625</v>
      </c>
      <c r="G83" s="2">
        <v>2</v>
      </c>
      <c r="H83" s="2">
        <v>0</v>
      </c>
    </row>
    <row r="84" spans="1:8" outlineLevel="2" x14ac:dyDescent="0.25">
      <c r="A84" t="s">
        <v>20</v>
      </c>
      <c r="B84" t="s">
        <v>240</v>
      </c>
      <c r="C84" t="s">
        <v>12</v>
      </c>
      <c r="D84" t="s">
        <v>241</v>
      </c>
      <c r="E84" t="s">
        <v>242</v>
      </c>
      <c r="F84" s="2">
        <v>866086</v>
      </c>
      <c r="G84" s="2">
        <v>3</v>
      </c>
      <c r="H84" s="2">
        <v>0</v>
      </c>
    </row>
    <row r="85" spans="1:8" outlineLevel="2" x14ac:dyDescent="0.25">
      <c r="A85" t="s">
        <v>20</v>
      </c>
      <c r="B85" t="s">
        <v>243</v>
      </c>
      <c r="C85" t="s">
        <v>12</v>
      </c>
      <c r="D85" t="s">
        <v>244</v>
      </c>
      <c r="E85" t="s">
        <v>245</v>
      </c>
      <c r="F85" s="2">
        <v>648384</v>
      </c>
      <c r="G85" s="2">
        <v>1</v>
      </c>
      <c r="H85" s="2">
        <v>1</v>
      </c>
    </row>
    <row r="86" spans="1:8" outlineLevel="2" x14ac:dyDescent="0.25">
      <c r="A86" t="s">
        <v>20</v>
      </c>
      <c r="B86" t="s">
        <v>246</v>
      </c>
      <c r="C86" t="s">
        <v>12</v>
      </c>
      <c r="D86" t="s">
        <v>247</v>
      </c>
      <c r="E86" t="s">
        <v>248</v>
      </c>
      <c r="F86" s="2">
        <v>500253</v>
      </c>
      <c r="G86" s="2">
        <v>1</v>
      </c>
      <c r="H86" s="2">
        <v>1</v>
      </c>
    </row>
    <row r="87" spans="1:8" outlineLevel="2" x14ac:dyDescent="0.25">
      <c r="A87" t="s">
        <v>20</v>
      </c>
      <c r="B87" t="s">
        <v>249</v>
      </c>
      <c r="C87" t="s">
        <v>12</v>
      </c>
      <c r="D87" t="s">
        <v>250</v>
      </c>
      <c r="E87" t="s">
        <v>41</v>
      </c>
      <c r="F87" s="2">
        <v>605367</v>
      </c>
      <c r="G87" s="2">
        <v>1</v>
      </c>
      <c r="H87" s="2">
        <v>0</v>
      </c>
    </row>
    <row r="88" spans="1:8" outlineLevel="2" x14ac:dyDescent="0.25">
      <c r="A88" t="s">
        <v>20</v>
      </c>
      <c r="B88" t="s">
        <v>251</v>
      </c>
      <c r="C88" t="s">
        <v>14</v>
      </c>
      <c r="D88" t="s">
        <v>252</v>
      </c>
      <c r="E88" t="s">
        <v>253</v>
      </c>
      <c r="F88" s="2">
        <v>829718</v>
      </c>
      <c r="G88" s="2">
        <v>1</v>
      </c>
      <c r="H88" s="2">
        <v>0</v>
      </c>
    </row>
    <row r="89" spans="1:8" outlineLevel="2" x14ac:dyDescent="0.25">
      <c r="A89" t="s">
        <v>20</v>
      </c>
      <c r="B89" t="s">
        <v>254</v>
      </c>
      <c r="C89" t="s">
        <v>14</v>
      </c>
      <c r="D89" t="s">
        <v>255</v>
      </c>
      <c r="E89" t="s">
        <v>33</v>
      </c>
      <c r="F89" s="2">
        <v>550687</v>
      </c>
      <c r="G89" s="2">
        <v>1</v>
      </c>
      <c r="H89" s="2">
        <v>0</v>
      </c>
    </row>
    <row r="90" spans="1:8" outlineLevel="2" x14ac:dyDescent="0.25">
      <c r="A90" t="s">
        <v>20</v>
      </c>
      <c r="B90" t="s">
        <v>256</v>
      </c>
      <c r="C90" t="s">
        <v>12</v>
      </c>
      <c r="D90" t="s">
        <v>257</v>
      </c>
      <c r="E90" t="s">
        <v>258</v>
      </c>
      <c r="F90" s="2">
        <v>638204</v>
      </c>
      <c r="G90" s="2">
        <v>2</v>
      </c>
      <c r="H90" s="2">
        <v>1</v>
      </c>
    </row>
    <row r="91" spans="1:8" outlineLevel="2" x14ac:dyDescent="0.25">
      <c r="A91" t="s">
        <v>20</v>
      </c>
      <c r="B91" t="s">
        <v>259</v>
      </c>
      <c r="C91" t="s">
        <v>14</v>
      </c>
      <c r="D91" t="s">
        <v>260</v>
      </c>
      <c r="E91" t="s">
        <v>41</v>
      </c>
      <c r="F91" s="2">
        <v>570000</v>
      </c>
      <c r="G91" s="2">
        <v>1</v>
      </c>
      <c r="H91" s="2">
        <v>0</v>
      </c>
    </row>
    <row r="92" spans="1:8" outlineLevel="2" x14ac:dyDescent="0.25">
      <c r="A92" t="s">
        <v>20</v>
      </c>
      <c r="B92" t="s">
        <v>261</v>
      </c>
      <c r="C92" t="s">
        <v>14</v>
      </c>
      <c r="D92" t="s">
        <v>262</v>
      </c>
      <c r="E92" t="s">
        <v>33</v>
      </c>
      <c r="F92" s="2">
        <v>675252</v>
      </c>
      <c r="G92" s="2">
        <v>1</v>
      </c>
      <c r="H92" s="2">
        <v>0</v>
      </c>
    </row>
    <row r="93" spans="1:8" outlineLevel="2" x14ac:dyDescent="0.25">
      <c r="A93" t="s">
        <v>20</v>
      </c>
      <c r="B93" t="s">
        <v>263</v>
      </c>
      <c r="C93" t="s">
        <v>14</v>
      </c>
      <c r="D93" t="s">
        <v>264</v>
      </c>
      <c r="E93" t="s">
        <v>265</v>
      </c>
      <c r="F93" s="2">
        <v>545620</v>
      </c>
      <c r="G93" s="2">
        <v>2</v>
      </c>
      <c r="H93" s="2">
        <v>0</v>
      </c>
    </row>
    <row r="94" spans="1:8" outlineLevel="2" x14ac:dyDescent="0.25">
      <c r="A94" t="s">
        <v>20</v>
      </c>
      <c r="B94" t="s">
        <v>266</v>
      </c>
      <c r="C94" t="s">
        <v>14</v>
      </c>
      <c r="D94" t="s">
        <v>267</v>
      </c>
      <c r="E94" t="s">
        <v>268</v>
      </c>
      <c r="F94" s="2">
        <v>571791</v>
      </c>
      <c r="G94" s="2">
        <v>1</v>
      </c>
      <c r="H94" s="2">
        <v>0</v>
      </c>
    </row>
    <row r="95" spans="1:8" outlineLevel="1" x14ac:dyDescent="0.25">
      <c r="A95" s="6" t="s">
        <v>28</v>
      </c>
      <c r="B95" s="7"/>
      <c r="C95" s="7"/>
      <c r="D95" s="7"/>
      <c r="E95" s="7"/>
      <c r="F95" s="10">
        <f>SUBTOTAL(9,F73:F94)</f>
        <v>13628815</v>
      </c>
      <c r="G95" s="10">
        <f>SUBTOTAL(9,G73:G94)</f>
        <v>28</v>
      </c>
      <c r="H95" s="10">
        <f>SUBTOTAL(9,H73:H94)</f>
        <v>10</v>
      </c>
    </row>
    <row r="96" spans="1:8" outlineLevel="2" x14ac:dyDescent="0.25">
      <c r="A96" t="s">
        <v>21</v>
      </c>
      <c r="B96" t="s">
        <v>269</v>
      </c>
      <c r="C96" t="s">
        <v>14</v>
      </c>
      <c r="D96" t="s">
        <v>38</v>
      </c>
      <c r="E96" t="s">
        <v>270</v>
      </c>
      <c r="F96" s="2">
        <v>1682800</v>
      </c>
    </row>
    <row r="97" spans="1:8" outlineLevel="2" x14ac:dyDescent="0.25">
      <c r="A97" t="s">
        <v>21</v>
      </c>
      <c r="B97" t="s">
        <v>271</v>
      </c>
      <c r="C97" t="s">
        <v>12</v>
      </c>
      <c r="D97" t="s">
        <v>272</v>
      </c>
      <c r="E97" t="s">
        <v>273</v>
      </c>
      <c r="F97" s="2">
        <v>1200000</v>
      </c>
    </row>
    <row r="98" spans="1:8" outlineLevel="2" x14ac:dyDescent="0.25">
      <c r="A98" t="s">
        <v>21</v>
      </c>
      <c r="B98" t="s">
        <v>274</v>
      </c>
      <c r="C98" t="s">
        <v>12</v>
      </c>
      <c r="D98" t="s">
        <v>39</v>
      </c>
      <c r="E98" t="s">
        <v>275</v>
      </c>
      <c r="F98" s="2">
        <v>995000</v>
      </c>
    </row>
    <row r="99" spans="1:8" outlineLevel="2" x14ac:dyDescent="0.25">
      <c r="A99" t="s">
        <v>21</v>
      </c>
      <c r="B99" t="s">
        <v>276</v>
      </c>
      <c r="C99" t="s">
        <v>12</v>
      </c>
      <c r="D99" t="s">
        <v>277</v>
      </c>
      <c r="E99" t="s">
        <v>278</v>
      </c>
      <c r="F99" s="2">
        <v>500000</v>
      </c>
    </row>
    <row r="100" spans="1:8" outlineLevel="2" x14ac:dyDescent="0.25">
      <c r="A100" t="s">
        <v>21</v>
      </c>
      <c r="B100" t="s">
        <v>279</v>
      </c>
      <c r="C100" t="s">
        <v>12</v>
      </c>
      <c r="D100" t="s">
        <v>37</v>
      </c>
      <c r="E100" t="s">
        <v>280</v>
      </c>
      <c r="F100" s="2">
        <v>725000</v>
      </c>
    </row>
    <row r="101" spans="1:8" outlineLevel="2" x14ac:dyDescent="0.25">
      <c r="A101" t="s">
        <v>21</v>
      </c>
      <c r="B101" t="s">
        <v>281</v>
      </c>
      <c r="C101" t="s">
        <v>12</v>
      </c>
      <c r="D101" t="s">
        <v>97</v>
      </c>
      <c r="E101" t="s">
        <v>282</v>
      </c>
      <c r="F101" s="2">
        <v>725000</v>
      </c>
    </row>
    <row r="102" spans="1:8" outlineLevel="1" x14ac:dyDescent="0.25">
      <c r="A102" s="6" t="s">
        <v>29</v>
      </c>
      <c r="B102" s="7"/>
      <c r="C102" s="7"/>
      <c r="D102" s="7"/>
      <c r="E102" s="7"/>
      <c r="F102" s="10">
        <f>SUBTOTAL(9,F96:F101)</f>
        <v>5827800</v>
      </c>
      <c r="G102" s="10">
        <f>SUBTOTAL(9,G96:G101)</f>
        <v>0</v>
      </c>
      <c r="H102" s="10">
        <f>SUBTOTAL(9,H96:H101)</f>
        <v>0</v>
      </c>
    </row>
    <row r="103" spans="1:8" x14ac:dyDescent="0.25">
      <c r="A103" s="8" t="s">
        <v>30</v>
      </c>
      <c r="B103" s="9"/>
      <c r="C103" s="9"/>
      <c r="D103" s="9"/>
      <c r="E103" s="9"/>
      <c r="F103" s="11">
        <f>SUBTOTAL(9,F8:F101)</f>
        <v>185473164</v>
      </c>
      <c r="G103" s="11">
        <f>SUBTOTAL(9,G8:G101)</f>
        <v>859</v>
      </c>
      <c r="H103" s="11">
        <f>SUBTOTAL(9,H8:H101)</f>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2019</dc:title>
  <dc:creator>Domansky, Scott</dc:creator>
  <cp:lastModifiedBy>Moon Callison</cp:lastModifiedBy>
  <dcterms:created xsi:type="dcterms:W3CDTF">2018-12-03T22:59:04Z</dcterms:created>
  <dcterms:modified xsi:type="dcterms:W3CDTF">2019-10-04T20:48:44Z</dcterms:modified>
</cp:coreProperties>
</file>