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D0E2BDB8-DFD3-447F-ACE6-8F4540751796}" xr6:coauthVersionLast="40" xr6:coauthVersionMax="40" xr10:uidLastSave="{00000000-0000-0000-0000-000000000000}"/>
  <bookViews>
    <workbookView xWindow="4740" yWindow="570" windowWidth="21600" windowHeight="14325" xr2:uid="{40CC2984-8280-4163-A0DF-FF9864B89EEE}"/>
  </bookViews>
  <sheets>
    <sheet name="Febr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1" i="1" l="1"/>
  <c r="G81" i="1"/>
  <c r="F81" i="1"/>
  <c r="H77" i="1"/>
  <c r="G77" i="1"/>
  <c r="F77" i="1"/>
  <c r="H68" i="1"/>
  <c r="G68" i="1"/>
  <c r="F68" i="1"/>
  <c r="H64" i="1"/>
  <c r="G64" i="1"/>
  <c r="F64" i="1"/>
  <c r="H44" i="1"/>
  <c r="G44" i="1"/>
  <c r="F44" i="1"/>
  <c r="H41" i="1"/>
  <c r="G41" i="1"/>
  <c r="F41" i="1"/>
  <c r="H34" i="1"/>
  <c r="G34" i="1"/>
  <c r="F34" i="1"/>
  <c r="H32" i="1"/>
  <c r="G32" i="1"/>
  <c r="F32" i="1"/>
  <c r="H28" i="1"/>
  <c r="G28" i="1"/>
  <c r="G82" i="1" s="1"/>
  <c r="F28" i="1"/>
  <c r="F82" i="1" s="1"/>
  <c r="H14" i="1"/>
  <c r="H82" i="1" s="1"/>
  <c r="G14" i="1"/>
  <c r="F14" i="1"/>
</calcChain>
</file>

<file path=xl/sharedStrings.xml><?xml version="1.0" encoding="utf-8"?>
<sst xmlns="http://schemas.openxmlformats.org/spreadsheetml/2006/main" count="343" uniqueCount="224">
  <si>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</si>
  <si>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</si>
  <si>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</si>
  <si>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</si>
  <si>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</si>
  <si>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</si>
  <si>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</si>
  <si>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</si>
  <si>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</si>
  <si>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</si>
  <si>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</si>
  <si>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</si>
  <si>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</si>
  <si>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</si>
  <si>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</si>
  <si>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</si>
  <si>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</si>
  <si>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</si>
  <si>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4000 15TH AVE NE</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</si>
  <si>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</si>
  <si>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</si>
  <si>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</si>
  <si>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</si>
  <si>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</si>
  <si>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</si>
  <si>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</si>
  <si>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</si>
  <si>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</si>
  <si>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</si>
  <si>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</si>
  <si>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</si>
  <si>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</si>
  <si>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</si>
  <si>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700 5TH AVE</t>
  </si>
  <si>
    <t>Construction Permit-Industrial-Add/Alt</t>
  </si>
  <si>
    <t>Construction Permit-Industrial-Add/Alt Total</t>
  </si>
  <si>
    <t>1260 MERCER ST</t>
  </si>
  <si>
    <t>901 3RD AVE</t>
  </si>
  <si>
    <t>Blanket permit tenant improvements to office space on the 10th floor, per plans.</t>
  </si>
  <si>
    <t>505 MADISON ST</t>
  </si>
  <si>
    <t>325 9TH AVE</t>
  </si>
  <si>
    <t>Construction Permit-Single Family/Duplex-Add/Alt</t>
  </si>
  <si>
    <t>Construction Permit-Single Family/Duplex-Add/Alt Total</t>
  </si>
  <si>
    <t>February</t>
  </si>
  <si>
    <t>6686544-BK</t>
  </si>
  <si>
    <t>1301 2ND AVE</t>
  </si>
  <si>
    <t>Blanket permit tenant improvements to office space for Zillow on the 29th floor, per plans.</t>
  </si>
  <si>
    <t>6700975-BK</t>
  </si>
  <si>
    <t>Blanket permit tenant improvements to office space for DocuSign on the 17th &amp; 18th floors, per plans.</t>
  </si>
  <si>
    <t>6703475-BK</t>
  </si>
  <si>
    <t>Blanket permit tenant improvements to office space for Westriver on the 34th floor, per plans.</t>
  </si>
  <si>
    <t>6707209-BK</t>
  </si>
  <si>
    <t>300 ELLIOTT AVE W</t>
  </si>
  <si>
    <t>Blanket permit tenant improvements to office space for AmDocs on the 2nd floor, per plans.</t>
  </si>
  <si>
    <t>6710777-BK</t>
  </si>
  <si>
    <t>1200 6TH AVE</t>
  </si>
  <si>
    <t>Blanket permit tenant improvements to office space for Gensler on the 5th floor, per plans.</t>
  </si>
  <si>
    <t>6711335-BK</t>
  </si>
  <si>
    <t>6373123-CN</t>
  </si>
  <si>
    <t>1165 EASTLAKE AVE E</t>
  </si>
  <si>
    <t>2/28/18 HUD. EXTENSION GRANTED SUBJECT TO SDOT RIGHT-OF-WAY COORDINATION. Shoring and excavation for Construction of Biotech Facility, per plan (Review and processing for 2 records under 6373123-CN)</t>
  </si>
  <si>
    <t>6581056-CN</t>
  </si>
  <si>
    <t>510 5TH AVE S</t>
  </si>
  <si>
    <t>Change of use from retail sales and service to eating and drinking establishment and construct tenant improvements to existing mixed use building SE corner on the ground floor to combine suite 119 and 120 (Momosan Ramen), occupy per plan. Mechanical Included.</t>
  </si>
  <si>
    <t>6617821-CN</t>
  </si>
  <si>
    <t>1401 2ND AVE</t>
  </si>
  <si>
    <t>Construct tenant improvements (Target store) to existing mixed-use building, per plan.  Mechanical is included.</t>
  </si>
  <si>
    <t>6618567-CN</t>
  </si>
  <si>
    <t>1423 4TH AVE</t>
  </si>
  <si>
    <t>Interior alterations and voluntary seismic retrofit to existing commercial building, per plan.</t>
  </si>
  <si>
    <t>6679183-CN</t>
  </si>
  <si>
    <t>334 1ST AVE N</t>
  </si>
  <si>
    <t>Remove portions of existing building, shoring and excavation for the Key Arena, per plan.</t>
  </si>
  <si>
    <t>6681354-CN</t>
  </si>
  <si>
    <t>920 5TH AVE</t>
  </si>
  <si>
    <t>Construct tenant improvements to mixed use building at the 19th &amp; 20th floors, occupy per plan.</t>
  </si>
  <si>
    <t>6688400-CN</t>
  </si>
  <si>
    <t>3625 INTERLAKE AVE N</t>
  </si>
  <si>
    <t>Change use from warehouse to indoor sports and recreation facility, and construct substantial alterations for gym in an existing commercial structure, occupy per plan.</t>
  </si>
  <si>
    <t>6692959-CN</t>
  </si>
  <si>
    <t>1430 2ND AVE</t>
  </si>
  <si>
    <t>Change use to retail and construct alterations for Initial Tenant improvements to Level 1M tenant space (Kuhl Retail Store) of existing commercial building, per plan.</t>
  </si>
  <si>
    <t>6641223-CN</t>
  </si>
  <si>
    <t>970 denny WAY</t>
  </si>
  <si>
    <t>Construct initial tenant improvement alterations for a food hall and grocery at ground level of commercial building including mechanical and occupy, per plan</t>
  </si>
  <si>
    <t>6645854-CN</t>
  </si>
  <si>
    <t>1950 6TH AVE</t>
  </si>
  <si>
    <t>Change of use from restaurant to office and construct substantial alterations for bank, occupy per plan. Mechanical included.</t>
  </si>
  <si>
    <t>6652820-CN</t>
  </si>
  <si>
    <t>1253 S JACKSON ST</t>
  </si>
  <si>
    <t>Initial tenant improvements in a mixed use residential building on level 1 and the east portion of level P1,  per plan.</t>
  </si>
  <si>
    <t>6706525-CN</t>
  </si>
  <si>
    <t>645 ELLIOTT AVE W</t>
  </si>
  <si>
    <t>Interior tenant improvements to portions of existing 4th floor office space, subject to field inspection (STFI).</t>
  </si>
  <si>
    <t>6711981-CN</t>
  </si>
  <si>
    <t>1600 7TH AVE</t>
  </si>
  <si>
    <t>Adding single occupant restrooms to multiple floors at commercial, subject to field inspection (STFI)</t>
  </si>
  <si>
    <t>6617721-CN</t>
  </si>
  <si>
    <t>3252 HARBOR AVE SW</t>
  </si>
  <si>
    <t>Establish use as mini storage, construct storage building and occupy, per plans.</t>
  </si>
  <si>
    <t>6680085-CN</t>
  </si>
  <si>
    <t>6319 34TH AVE SW</t>
  </si>
  <si>
    <t>Construct EAST live/work townhouse, per plan. (Establish use as live/work townhouse and as residential townhouses and construct east live/work townhouse, middle duplex and west duplex /review and process for three records under 6680085-CN).</t>
  </si>
  <si>
    <t>6650407-CN</t>
  </si>
  <si>
    <t>1625 W WHEELER ST</t>
  </si>
  <si>
    <t>Establish use as retail, construct retail building and occupy, per plans.  Build-out of tenant spaces to be under future tenant improvement permits.</t>
  </si>
  <si>
    <t>6714072-CN</t>
  </si>
  <si>
    <t>9844 40TH AVE S</t>
  </si>
  <si>
    <t>Interior alterations to existing kitchen in commercial property, subject to field inspection, STFI.</t>
  </si>
  <si>
    <t>6698785-CN</t>
  </si>
  <si>
    <t>Construct tenant improvements to existing institution (Harborview Medical Center), Level 1, per plan.  Mechanical Included.</t>
  </si>
  <si>
    <t>6649285-CN</t>
  </si>
  <si>
    <t>4109 EAST STEVENS WAY NE</t>
  </si>
  <si>
    <t>Voluntary seismic retrofit to portions of an existing institutional building (UW Communications Building), per plan.</t>
  </si>
  <si>
    <t>6649302-CN</t>
  </si>
  <si>
    <t>Voluntary Seismic Upgrade of Johnson Hall for the University of Washington (1707 NE Grant Lane), per plans.</t>
  </si>
  <si>
    <t>6649307-CN</t>
  </si>
  <si>
    <t>Voluntary Seismic Upgrade of Mary Gates Hall for the University of Washington (1851 NE Grant Lane), per plans.</t>
  </si>
  <si>
    <t>6649311-CN</t>
  </si>
  <si>
    <t>Construct voluntary seismic upgrades to existing UW Music Building (2034 NE Skagit Lane), per plan.</t>
  </si>
  <si>
    <t>6711116-CN</t>
  </si>
  <si>
    <t>500 5TH AVE</t>
  </si>
  <si>
    <t>Construct alterations for an emergency shelter at ground floor of the King County Adult Detention Center, occupy per plans.</t>
  </si>
  <si>
    <t>6672532-CN</t>
  </si>
  <si>
    <t>1120 SPRING ST</t>
  </si>
  <si>
    <t>Construct exterior alterations to existing building, per plan.</t>
  </si>
  <si>
    <t>6681471-CN</t>
  </si>
  <si>
    <t>315 MAYNARD AVE S</t>
  </si>
  <si>
    <t>Construct alterations for a voluntary seismic retrofit and replace windows in existing multifamily building, per plan.</t>
  </si>
  <si>
    <t>6584337-CN</t>
  </si>
  <si>
    <t>924 14TH AVE</t>
  </si>
  <si>
    <t>Establish use as rowhouses and construct a townhouse building, Parcel A, per plans</t>
  </si>
  <si>
    <t>6587537-CN</t>
  </si>
  <si>
    <t>422 16TH AVE S</t>
  </si>
  <si>
    <t>Establish use as row house and construct a 5-unit townhome structure, per plan.</t>
  </si>
  <si>
    <t>6590927-CN</t>
  </si>
  <si>
    <t>2300 W NEWTON ST</t>
  </si>
  <si>
    <t>Establish use as rowhouse and construct new townhouse building, per plan.</t>
  </si>
  <si>
    <t>6595493-CN</t>
  </si>
  <si>
    <t>6251 8TH AVE NW</t>
  </si>
  <si>
    <t>Construct 8-unit townhouse, per plans</t>
  </si>
  <si>
    <t>6604671-CN</t>
  </si>
  <si>
    <t>5014 15TH AVE NE</t>
  </si>
  <si>
    <t>Establish use as and construct new residential apartment building; occupy per plan.  Includes temporary shoring.</t>
  </si>
  <si>
    <t>6612406-CN</t>
  </si>
  <si>
    <t>107 ALOHA ST</t>
  </si>
  <si>
    <t>Construct 4-unit townhouse, per plan.</t>
  </si>
  <si>
    <t>6621456-CN</t>
  </si>
  <si>
    <t>10700 GREENWOOD AVE N</t>
  </si>
  <si>
    <t xml:space="preserve">Construct townhouse structure with surface parking and establish use as rowhouse building, per plan_x000D_
</t>
  </si>
  <si>
    <t>6622162-CN</t>
  </si>
  <si>
    <t>1602 NW 85TH ST</t>
  </si>
  <si>
    <t>Construct East bldg. per plans. (Establish use as and construct 2 townhouse buildings, per plans. Review and processing for 2 AP"s under 6622162)</t>
  </si>
  <si>
    <t>6626220-CN</t>
  </si>
  <si>
    <t>7111 CALIFORNIA AVE SW</t>
  </si>
  <si>
    <t>Establish use as and construct new townhouse with surface parking, per plan.</t>
  </si>
  <si>
    <t>6627508-CN</t>
  </si>
  <si>
    <t>14335 STONE AVE N</t>
  </si>
  <si>
    <t>Establish use as townhouses and construct 6-unit townhouse, per plans.</t>
  </si>
  <si>
    <t>6632705-CN</t>
  </si>
  <si>
    <t>2728 NE 115TH ST</t>
  </si>
  <si>
    <t>6633183-CN</t>
  </si>
  <si>
    <t>4820 S HOLLY ST</t>
  </si>
  <si>
    <t>Construct southeast 3-unit townhouse, per plans.  (Establish use for townhouses and construct two 3-unit townhouse and one duplex.  Reviews and processing for 3 construction records under 6673650-CN)</t>
  </si>
  <si>
    <t>6673650-CN</t>
  </si>
  <si>
    <t>4818 S HOLLY ST</t>
  </si>
  <si>
    <t>Construct one duplex (north). (Establish use for townhouses and construct two 3-unit townhouse and one duplex). Reviews and processing for 3 construction records under 6673650-CN)</t>
  </si>
  <si>
    <t>6673657-CN</t>
  </si>
  <si>
    <t>4816 S HOLLY ST</t>
  </si>
  <si>
    <t>Construct southwest 3-unit townhouse, per plans. (Establish use for townhouses and construct two 3-unit townhouse and one duplex. Reviews and processing for 3 construction records under 6673650-CN)</t>
  </si>
  <si>
    <t>6675537-CN</t>
  </si>
  <si>
    <t>1209 E MERCER ST</t>
  </si>
  <si>
    <t>Construct new townhouse building, per plan. (Construct substantial alterations to existing multi-family building, and establish use as and construct new townhouse building, occupy per plan. Reviews and processing for two Construction Records under 6620789.)</t>
  </si>
  <si>
    <t>6678470-CN</t>
  </si>
  <si>
    <t>539 S CLOVERDALE ST</t>
  </si>
  <si>
    <t>Construct north 4-unit townhouse building, per plan. [Establish use as and construct (2) new 4-unit townhouse buildings with surface parking. Review and process for (2) construction records under 6678470-CN.] (Primary)</t>
  </si>
  <si>
    <t>6683868-CN</t>
  </si>
  <si>
    <t>5241 11TH AVE NE</t>
  </si>
  <si>
    <t>Establish use and construct three (3) townhouses, per plan.</t>
  </si>
  <si>
    <t>6642014-CN</t>
  </si>
  <si>
    <t>2449 NW 61ST ST</t>
  </si>
  <si>
    <t>Establish use as rowhouse and construct a townhouse building with surface parking , per plan.</t>
  </si>
  <si>
    <t>6648210-CN</t>
  </si>
  <si>
    <t>8505 16TH AVE NW</t>
  </si>
  <si>
    <t>Construct West bldg. per plans. (Establish use as and construct 2 townhouse buildings, per plans. Review and processing for 2 AP"s under 6622162)</t>
  </si>
  <si>
    <t>6684309-CN</t>
  </si>
  <si>
    <t>11527 6TH AVE NW</t>
  </si>
  <si>
    <t>Construct alterations at lower, main floor and roof of existing single family residence, per plan.</t>
  </si>
  <si>
    <t>6685728-CN</t>
  </si>
  <si>
    <t>6323 14TH AVE NE</t>
  </si>
  <si>
    <t>Construct substantial alterations to a single family residence, per plan.</t>
  </si>
  <si>
    <t>6688221-CN</t>
  </si>
  <si>
    <t>2211 N 59th ST</t>
  </si>
  <si>
    <t>Construct substantial alterations and additions for a single-family residence, per plans</t>
  </si>
  <si>
    <t>6668934-CN</t>
  </si>
  <si>
    <t>12530 7TH AVE NW</t>
  </si>
  <si>
    <t>Establish use as and construct new single family residence, per plan.</t>
  </si>
  <si>
    <t>6669351-CN</t>
  </si>
  <si>
    <t>9510 6TH AVE NW</t>
  </si>
  <si>
    <t>Construct single family residence with attached garage, per plan</t>
  </si>
  <si>
    <t>6673070-CN</t>
  </si>
  <si>
    <t>521 m l king jr WAY S</t>
  </si>
  <si>
    <t>Construct east bldg. per plans. (Establish use as and construct 2 two-family dwellings, per plans. Reviews and processing for 2 C/N's under 6673070)_x000D_
_x000D_
Construct west bldg. per plans. (Establish use as and construct 2 two-family dwellings, per plans. Reviews and processing for 2 C/N's under 6673070)_x000D_
_x000D_
Clone a demo record</t>
  </si>
  <si>
    <t>6676135-CN</t>
  </si>
  <si>
    <t>710 N 67TH ST</t>
  </si>
  <si>
    <t>Establish use and construct single family dwelling with accessory dwelling unit (ADU) and construct addition to existing detached garage, per plan.</t>
  </si>
  <si>
    <t>6683872-CN</t>
  </si>
  <si>
    <t>1720 NE 130th PL</t>
  </si>
  <si>
    <t>Establish use as and construct single family residence with attached garage, per plan.</t>
  </si>
  <si>
    <t>6687892-CN</t>
  </si>
  <si>
    <t>7327 JONES AVE NW</t>
  </si>
  <si>
    <t>Establish use and construct single family dwelling with attached garage, per plan.</t>
  </si>
  <si>
    <t>6687910-CN</t>
  </si>
  <si>
    <t>2911 W HOWE ST</t>
  </si>
  <si>
    <t>6642565-CN</t>
  </si>
  <si>
    <t>2520 29TH AVE W</t>
  </si>
  <si>
    <t>Establish use as and construct a single family residence, per plan.</t>
  </si>
  <si>
    <t>6682597-ME</t>
  </si>
  <si>
    <t>1208 EASTLAKE AVE E</t>
  </si>
  <si>
    <t>Tenant Improvement of 3 levels of office/lab at 1208 Eastlake Ave. E., per plan.</t>
  </si>
  <si>
    <t>6697782-ME</t>
  </si>
  <si>
    <t>HVAC Upgrade</t>
  </si>
  <si>
    <t>6699833-ME</t>
  </si>
  <si>
    <t>Modification of existing HVAC,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</si>
</sst>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164" fontId="0" fillId="3" borderId="0" xfId="1" applyNumberFormat="1" applyFont="1" applyFill="1"/>
    <xf numFmtId="0" fontId="2" fillId="2" borderId="0" xfId="0" applyFont="1" applyFill="1"/>
    <xf numFmtId="0" fontId="0" fillId="2" borderId="0" xfId="0"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2"/>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43</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44</v>
      </c>
      <c r="C8" t="s">
        <v>14</v>
      </c>
      <c r="D8" t="s">
        <v>45</v>
      </c>
      <c r="E8" t="s">
        <v>46</v>
      </c>
      <c r="F8" s="2">
        <v>830160</v>
      </c>
    </row>
    <row r="9" spans="1:8" outlineLevel="2" x14ac:dyDescent="0.25">
      <c r="A9" t="s">
        <v>11</v>
      </c>
      <c r="B9" t="s">
        <v>47</v>
      </c>
      <c r="C9" t="s">
        <v>14</v>
      </c>
      <c r="D9" t="s">
        <v>37</v>
      </c>
      <c r="E9" t="s">
        <v>48</v>
      </c>
      <c r="F9" s="2">
        <v>1545000</v>
      </c>
    </row>
    <row r="10" spans="1:8" outlineLevel="2" x14ac:dyDescent="0.25">
      <c r="A10" t="s">
        <v>11</v>
      </c>
      <c r="B10" t="s">
        <v>49</v>
      </c>
      <c r="C10" t="s">
        <v>14</v>
      </c>
      <c r="D10" t="s">
        <v>39</v>
      </c>
      <c r="E10" t="s">
        <v>50</v>
      </c>
      <c r="F10" s="2">
        <v>660000</v>
      </c>
    </row>
    <row r="11" spans="1:8" outlineLevel="2" x14ac:dyDescent="0.25">
      <c r="A11" t="s">
        <v>11</v>
      </c>
      <c r="B11" t="s">
        <v>51</v>
      </c>
      <c r="C11" t="s">
        <v>14</v>
      </c>
      <c r="D11" t="s">
        <v>52</v>
      </c>
      <c r="E11" t="s">
        <v>53</v>
      </c>
      <c r="F11" s="2">
        <v>1629540</v>
      </c>
    </row>
    <row r="12" spans="1:8" outlineLevel="2" x14ac:dyDescent="0.25">
      <c r="A12" t="s">
        <v>11</v>
      </c>
      <c r="B12" t="s">
        <v>54</v>
      </c>
      <c r="C12" t="s">
        <v>14</v>
      </c>
      <c r="D12" t="s">
        <v>55</v>
      </c>
      <c r="E12" t="s">
        <v>56</v>
      </c>
      <c r="F12" s="2">
        <v>2000000</v>
      </c>
    </row>
    <row r="13" spans="1:8" outlineLevel="2" x14ac:dyDescent="0.25">
      <c r="A13" t="s">
        <v>11</v>
      </c>
      <c r="B13" t="s">
        <v>57</v>
      </c>
      <c r="C13" t="s">
        <v>14</v>
      </c>
      <c r="D13" t="s">
        <v>39</v>
      </c>
      <c r="E13" t="s">
        <v>38</v>
      </c>
      <c r="F13" s="2">
        <v>500000</v>
      </c>
    </row>
    <row r="14" spans="1:8" outlineLevel="1" x14ac:dyDescent="0.25">
      <c r="A14" s="6" t="s">
        <v>24</v>
      </c>
      <c r="B14" s="7"/>
      <c r="C14" s="7"/>
      <c r="D14" s="7"/>
      <c r="E14" s="7"/>
      <c r="F14" s="8">
        <f>SUBTOTAL(9,F8:F13)</f>
        <v>7164700</v>
      </c>
      <c r="G14" s="8">
        <f>SUBTOTAL(9,G8:G13)</f>
        <v>0</v>
      </c>
      <c r="H14" s="8">
        <f>SUBTOTAL(9,H8:H13)</f>
        <v>0</v>
      </c>
    </row>
    <row r="15" spans="1:8" outlineLevel="2" x14ac:dyDescent="0.25">
      <c r="A15" t="s">
        <v>13</v>
      </c>
      <c r="B15" t="s">
        <v>58</v>
      </c>
      <c r="C15" t="s">
        <v>12</v>
      </c>
      <c r="D15" t="s">
        <v>59</v>
      </c>
      <c r="E15" t="s">
        <v>60</v>
      </c>
      <c r="F15" s="2">
        <v>2000000</v>
      </c>
      <c r="G15" s="2">
        <v>0</v>
      </c>
      <c r="H15" s="2">
        <v>0</v>
      </c>
    </row>
    <row r="16" spans="1:8" outlineLevel="2" x14ac:dyDescent="0.25">
      <c r="A16" t="s">
        <v>13</v>
      </c>
      <c r="B16" t="s">
        <v>61</v>
      </c>
      <c r="C16" t="s">
        <v>14</v>
      </c>
      <c r="D16" t="s">
        <v>62</v>
      </c>
      <c r="E16" t="s">
        <v>63</v>
      </c>
      <c r="F16" s="2">
        <v>1000000</v>
      </c>
      <c r="G16" s="2">
        <v>0</v>
      </c>
      <c r="H16" s="2">
        <v>0</v>
      </c>
    </row>
    <row r="17" spans="1:8" outlineLevel="2" x14ac:dyDescent="0.25">
      <c r="A17" t="s">
        <v>13</v>
      </c>
      <c r="B17" t="s">
        <v>64</v>
      </c>
      <c r="C17" t="s">
        <v>12</v>
      </c>
      <c r="D17" t="s">
        <v>65</v>
      </c>
      <c r="E17" t="s">
        <v>66</v>
      </c>
      <c r="F17" s="2">
        <v>1500000</v>
      </c>
      <c r="G17" s="2">
        <v>0</v>
      </c>
      <c r="H17" s="2">
        <v>0</v>
      </c>
    </row>
    <row r="18" spans="1:8" outlineLevel="2" x14ac:dyDescent="0.25">
      <c r="A18" t="s">
        <v>13</v>
      </c>
      <c r="B18" t="s">
        <v>67</v>
      </c>
      <c r="C18" t="s">
        <v>12</v>
      </c>
      <c r="D18" t="s">
        <v>68</v>
      </c>
      <c r="E18" t="s">
        <v>69</v>
      </c>
      <c r="F18" s="2">
        <v>788000</v>
      </c>
    </row>
    <row r="19" spans="1:8" outlineLevel="2" x14ac:dyDescent="0.25">
      <c r="A19" t="s">
        <v>13</v>
      </c>
      <c r="B19" t="s">
        <v>70</v>
      </c>
      <c r="C19" t="s">
        <v>12</v>
      </c>
      <c r="D19" t="s">
        <v>71</v>
      </c>
      <c r="E19" t="s">
        <v>72</v>
      </c>
      <c r="F19" s="2">
        <v>67850617</v>
      </c>
      <c r="G19" s="2">
        <v>0</v>
      </c>
      <c r="H19" s="2">
        <v>0</v>
      </c>
    </row>
    <row r="20" spans="1:8" outlineLevel="2" x14ac:dyDescent="0.25">
      <c r="A20" t="s">
        <v>13</v>
      </c>
      <c r="B20" t="s">
        <v>73</v>
      </c>
      <c r="C20" t="s">
        <v>12</v>
      </c>
      <c r="D20" t="s">
        <v>74</v>
      </c>
      <c r="E20" t="s">
        <v>75</v>
      </c>
      <c r="F20" s="2">
        <v>528280</v>
      </c>
      <c r="G20" s="2">
        <v>0</v>
      </c>
      <c r="H20" s="2">
        <v>0</v>
      </c>
    </row>
    <row r="21" spans="1:8" outlineLevel="2" x14ac:dyDescent="0.25">
      <c r="A21" t="s">
        <v>13</v>
      </c>
      <c r="B21" t="s">
        <v>76</v>
      </c>
      <c r="C21" t="s">
        <v>12</v>
      </c>
      <c r="D21" t="s">
        <v>77</v>
      </c>
      <c r="E21" t="s">
        <v>78</v>
      </c>
      <c r="F21" s="2">
        <v>532407</v>
      </c>
      <c r="G21" s="2">
        <v>0</v>
      </c>
      <c r="H21" s="2">
        <v>0</v>
      </c>
    </row>
    <row r="22" spans="1:8" outlineLevel="2" x14ac:dyDescent="0.25">
      <c r="A22" t="s">
        <v>13</v>
      </c>
      <c r="B22" t="s">
        <v>79</v>
      </c>
      <c r="C22" t="s">
        <v>14</v>
      </c>
      <c r="D22" t="s">
        <v>80</v>
      </c>
      <c r="E22" t="s">
        <v>81</v>
      </c>
      <c r="F22" s="2">
        <v>500000</v>
      </c>
      <c r="G22" s="2">
        <v>0</v>
      </c>
      <c r="H22" s="2">
        <v>0</v>
      </c>
    </row>
    <row r="23" spans="1:8" outlineLevel="2" x14ac:dyDescent="0.25">
      <c r="A23" t="s">
        <v>13</v>
      </c>
      <c r="B23" t="s">
        <v>82</v>
      </c>
      <c r="C23" t="s">
        <v>12</v>
      </c>
      <c r="D23" t="s">
        <v>83</v>
      </c>
      <c r="E23" t="s">
        <v>84</v>
      </c>
      <c r="F23" s="2">
        <v>980000</v>
      </c>
      <c r="G23" s="2">
        <v>0</v>
      </c>
      <c r="H23" s="2">
        <v>0</v>
      </c>
    </row>
    <row r="24" spans="1:8" outlineLevel="2" x14ac:dyDescent="0.25">
      <c r="A24" t="s">
        <v>13</v>
      </c>
      <c r="B24" t="s">
        <v>85</v>
      </c>
      <c r="C24" t="s">
        <v>12</v>
      </c>
      <c r="D24" t="s">
        <v>86</v>
      </c>
      <c r="E24" t="s">
        <v>87</v>
      </c>
      <c r="F24" s="2">
        <v>2250000</v>
      </c>
      <c r="G24" s="2">
        <v>0</v>
      </c>
      <c r="H24" s="2">
        <v>0</v>
      </c>
    </row>
    <row r="25" spans="1:8" outlineLevel="2" x14ac:dyDescent="0.25">
      <c r="A25" t="s">
        <v>13</v>
      </c>
      <c r="B25" t="s">
        <v>88</v>
      </c>
      <c r="C25" t="s">
        <v>14</v>
      </c>
      <c r="D25" t="s">
        <v>89</v>
      </c>
      <c r="E25" t="s">
        <v>90</v>
      </c>
      <c r="F25" s="2">
        <v>775000</v>
      </c>
      <c r="G25" s="2">
        <v>0</v>
      </c>
      <c r="H25" s="2">
        <v>0</v>
      </c>
    </row>
    <row r="26" spans="1:8" outlineLevel="2" x14ac:dyDescent="0.25">
      <c r="A26" t="s">
        <v>13</v>
      </c>
      <c r="B26" t="s">
        <v>91</v>
      </c>
      <c r="C26" t="s">
        <v>23</v>
      </c>
      <c r="D26" t="s">
        <v>92</v>
      </c>
      <c r="E26" t="s">
        <v>93</v>
      </c>
      <c r="F26" s="2">
        <v>876000</v>
      </c>
    </row>
    <row r="27" spans="1:8" outlineLevel="2" x14ac:dyDescent="0.25">
      <c r="A27" t="s">
        <v>13</v>
      </c>
      <c r="B27" t="s">
        <v>94</v>
      </c>
      <c r="C27" t="s">
        <v>23</v>
      </c>
      <c r="D27" t="s">
        <v>95</v>
      </c>
      <c r="E27" t="s">
        <v>96</v>
      </c>
      <c r="F27" s="2">
        <v>500000</v>
      </c>
    </row>
    <row r="28" spans="1:8" outlineLevel="1" x14ac:dyDescent="0.25">
      <c r="A28" s="6" t="s">
        <v>25</v>
      </c>
      <c r="B28" s="7"/>
      <c r="C28" s="7"/>
      <c r="D28" s="7"/>
      <c r="E28" s="7"/>
      <c r="F28" s="8">
        <f>SUBTOTAL(9,F15:F27)</f>
        <v>80080304</v>
      </c>
      <c r="G28" s="8">
        <f>SUBTOTAL(9,G15:G27)</f>
        <v>0</v>
      </c>
      <c r="H28" s="8">
        <f>SUBTOTAL(9,H15:H27)</f>
        <v>0</v>
      </c>
    </row>
    <row r="29" spans="1:8" outlineLevel="2" x14ac:dyDescent="0.25">
      <c r="A29" t="s">
        <v>15</v>
      </c>
      <c r="B29" t="s">
        <v>97</v>
      </c>
      <c r="C29" t="s">
        <v>12</v>
      </c>
      <c r="D29" t="s">
        <v>98</v>
      </c>
      <c r="E29" t="s">
        <v>99</v>
      </c>
      <c r="F29" s="2">
        <v>10957822</v>
      </c>
      <c r="G29" s="2">
        <v>0</v>
      </c>
      <c r="H29" s="2">
        <v>0</v>
      </c>
    </row>
    <row r="30" spans="1:8" outlineLevel="2" x14ac:dyDescent="0.25">
      <c r="A30" t="s">
        <v>15</v>
      </c>
      <c r="B30" t="s">
        <v>100</v>
      </c>
      <c r="C30" t="s">
        <v>12</v>
      </c>
      <c r="D30" t="s">
        <v>101</v>
      </c>
      <c r="E30" t="s">
        <v>102</v>
      </c>
      <c r="F30" s="2">
        <v>571173</v>
      </c>
      <c r="G30" s="2">
        <v>4</v>
      </c>
      <c r="H30" s="2">
        <v>0</v>
      </c>
    </row>
    <row r="31" spans="1:8" outlineLevel="2" x14ac:dyDescent="0.25">
      <c r="A31" t="s">
        <v>15</v>
      </c>
      <c r="B31" t="s">
        <v>103</v>
      </c>
      <c r="C31" t="s">
        <v>12</v>
      </c>
      <c r="D31" t="s">
        <v>104</v>
      </c>
      <c r="E31" t="s">
        <v>105</v>
      </c>
      <c r="F31" s="2">
        <v>2470446</v>
      </c>
      <c r="G31" s="2">
        <v>0</v>
      </c>
      <c r="H31" s="2">
        <v>0</v>
      </c>
    </row>
    <row r="32" spans="1:8" outlineLevel="1" x14ac:dyDescent="0.25">
      <c r="A32" s="6" t="s">
        <v>26</v>
      </c>
      <c r="B32" s="7"/>
      <c r="C32" s="7"/>
      <c r="D32" s="7"/>
      <c r="E32" s="7"/>
      <c r="F32" s="8">
        <f>SUBTOTAL(9,F29:F31)</f>
        <v>13999441</v>
      </c>
      <c r="G32" s="8">
        <f>SUBTOTAL(9,G29:G31)</f>
        <v>4</v>
      </c>
      <c r="H32" s="8">
        <f>SUBTOTAL(9,H29:H31)</f>
        <v>0</v>
      </c>
    </row>
    <row r="33" spans="1:8" outlineLevel="2" x14ac:dyDescent="0.25">
      <c r="A33" t="s">
        <v>34</v>
      </c>
      <c r="B33" t="s">
        <v>106</v>
      </c>
      <c r="C33" t="s">
        <v>23</v>
      </c>
      <c r="D33" t="s">
        <v>107</v>
      </c>
      <c r="E33" t="s">
        <v>108</v>
      </c>
      <c r="F33" s="2">
        <v>1000000</v>
      </c>
    </row>
    <row r="34" spans="1:8" outlineLevel="1" x14ac:dyDescent="0.25">
      <c r="A34" s="6" t="s">
        <v>35</v>
      </c>
      <c r="B34" s="7"/>
      <c r="C34" s="7"/>
      <c r="D34" s="7"/>
      <c r="E34" s="7"/>
      <c r="F34" s="8">
        <f>SUBTOTAL(9,F33:F33)</f>
        <v>1000000</v>
      </c>
      <c r="G34" s="8">
        <f>SUBTOTAL(9,G33:G33)</f>
        <v>0</v>
      </c>
      <c r="H34" s="8">
        <f>SUBTOTAL(9,H33:H33)</f>
        <v>0</v>
      </c>
    </row>
    <row r="35" spans="1:8" outlineLevel="2" x14ac:dyDescent="0.25">
      <c r="A35" t="s">
        <v>17</v>
      </c>
      <c r="B35" t="s">
        <v>109</v>
      </c>
      <c r="C35" t="s">
        <v>14</v>
      </c>
      <c r="D35" t="s">
        <v>40</v>
      </c>
      <c r="E35" t="s">
        <v>110</v>
      </c>
      <c r="F35" s="2">
        <v>850000</v>
      </c>
      <c r="G35" s="2">
        <v>0</v>
      </c>
      <c r="H35" s="2">
        <v>0</v>
      </c>
    </row>
    <row r="36" spans="1:8" outlineLevel="2" x14ac:dyDescent="0.25">
      <c r="A36" t="s">
        <v>17</v>
      </c>
      <c r="B36" t="s">
        <v>111</v>
      </c>
      <c r="C36" t="s">
        <v>12</v>
      </c>
      <c r="D36" t="s">
        <v>112</v>
      </c>
      <c r="E36" t="s">
        <v>113</v>
      </c>
      <c r="F36" s="2">
        <v>1814000</v>
      </c>
      <c r="G36" s="2">
        <v>0</v>
      </c>
      <c r="H36" s="2">
        <v>0</v>
      </c>
    </row>
    <row r="37" spans="1:8" outlineLevel="2" x14ac:dyDescent="0.25">
      <c r="A37" t="s">
        <v>17</v>
      </c>
      <c r="B37" t="s">
        <v>114</v>
      </c>
      <c r="C37" t="s">
        <v>14</v>
      </c>
      <c r="D37" t="s">
        <v>18</v>
      </c>
      <c r="E37" t="s">
        <v>115</v>
      </c>
      <c r="F37" s="2">
        <v>1500000</v>
      </c>
      <c r="G37" s="2">
        <v>0</v>
      </c>
      <c r="H37" s="2">
        <v>0</v>
      </c>
    </row>
    <row r="38" spans="1:8" outlineLevel="2" x14ac:dyDescent="0.25">
      <c r="A38" t="s">
        <v>17</v>
      </c>
      <c r="B38" t="s">
        <v>116</v>
      </c>
      <c r="C38" t="s">
        <v>14</v>
      </c>
      <c r="D38" t="s">
        <v>18</v>
      </c>
      <c r="E38" t="s">
        <v>117</v>
      </c>
      <c r="F38" s="2">
        <v>1500000</v>
      </c>
      <c r="G38" s="2">
        <v>0</v>
      </c>
      <c r="H38" s="2">
        <v>0</v>
      </c>
    </row>
    <row r="39" spans="1:8" outlineLevel="2" x14ac:dyDescent="0.25">
      <c r="A39" t="s">
        <v>17</v>
      </c>
      <c r="B39" t="s">
        <v>118</v>
      </c>
      <c r="C39" t="s">
        <v>12</v>
      </c>
      <c r="D39" t="s">
        <v>18</v>
      </c>
      <c r="E39" t="s">
        <v>119</v>
      </c>
      <c r="F39" s="2">
        <v>2708871</v>
      </c>
      <c r="G39" s="2">
        <v>0</v>
      </c>
      <c r="H39" s="2">
        <v>0</v>
      </c>
    </row>
    <row r="40" spans="1:8" outlineLevel="2" x14ac:dyDescent="0.25">
      <c r="A40" t="s">
        <v>17</v>
      </c>
      <c r="B40" t="s">
        <v>120</v>
      </c>
      <c r="C40" t="s">
        <v>14</v>
      </c>
      <c r="D40" t="s">
        <v>121</v>
      </c>
      <c r="E40" t="s">
        <v>122</v>
      </c>
      <c r="F40" s="2">
        <v>2000000</v>
      </c>
    </row>
    <row r="41" spans="1:8" outlineLevel="1" x14ac:dyDescent="0.25">
      <c r="A41" s="6" t="s">
        <v>27</v>
      </c>
      <c r="B41" s="7"/>
      <c r="C41" s="7"/>
      <c r="D41" s="7"/>
      <c r="E41" s="7"/>
      <c r="F41" s="8">
        <f>SUBTOTAL(9,F35:F40)</f>
        <v>10372871</v>
      </c>
      <c r="G41" s="8">
        <f>SUBTOTAL(9,G35:G40)</f>
        <v>0</v>
      </c>
      <c r="H41" s="8">
        <f>SUBTOTAL(9,H35:H40)</f>
        <v>0</v>
      </c>
    </row>
    <row r="42" spans="1:8" outlineLevel="2" x14ac:dyDescent="0.25">
      <c r="A42" t="s">
        <v>19</v>
      </c>
      <c r="B42" t="s">
        <v>123</v>
      </c>
      <c r="C42" t="s">
        <v>12</v>
      </c>
      <c r="D42" t="s">
        <v>124</v>
      </c>
      <c r="E42" t="s">
        <v>125</v>
      </c>
      <c r="F42" s="2">
        <v>1500000</v>
      </c>
      <c r="G42" s="2">
        <v>0</v>
      </c>
      <c r="H42" s="2">
        <v>0</v>
      </c>
    </row>
    <row r="43" spans="1:8" outlineLevel="2" x14ac:dyDescent="0.25">
      <c r="A43" t="s">
        <v>19</v>
      </c>
      <c r="B43" t="s">
        <v>126</v>
      </c>
      <c r="C43" t="s">
        <v>12</v>
      </c>
      <c r="D43" t="s">
        <v>127</v>
      </c>
      <c r="E43" t="s">
        <v>128</v>
      </c>
      <c r="F43" s="2">
        <v>500000</v>
      </c>
      <c r="G43" s="2">
        <v>0</v>
      </c>
      <c r="H43" s="2">
        <v>0</v>
      </c>
    </row>
    <row r="44" spans="1:8" outlineLevel="1" x14ac:dyDescent="0.25">
      <c r="A44" s="6" t="s">
        <v>28</v>
      </c>
      <c r="B44" s="7"/>
      <c r="C44" s="7"/>
      <c r="D44" s="7"/>
      <c r="E44" s="7"/>
      <c r="F44" s="8">
        <f>SUBTOTAL(9,F42:F43)</f>
        <v>2000000</v>
      </c>
      <c r="G44" s="8">
        <f>SUBTOTAL(9,G42:G43)</f>
        <v>0</v>
      </c>
      <c r="H44" s="8">
        <f>SUBTOTAL(9,H42:H43)</f>
        <v>0</v>
      </c>
    </row>
    <row r="45" spans="1:8" outlineLevel="2" x14ac:dyDescent="0.25">
      <c r="A45" t="s">
        <v>20</v>
      </c>
      <c r="B45" t="s">
        <v>129</v>
      </c>
      <c r="C45" t="s">
        <v>12</v>
      </c>
      <c r="D45" t="s">
        <v>130</v>
      </c>
      <c r="E45" t="s">
        <v>131</v>
      </c>
      <c r="F45" s="2">
        <v>548435</v>
      </c>
      <c r="G45" s="2">
        <v>3</v>
      </c>
      <c r="H45" s="2">
        <v>0</v>
      </c>
    </row>
    <row r="46" spans="1:8" outlineLevel="2" x14ac:dyDescent="0.25">
      <c r="A46" t="s">
        <v>20</v>
      </c>
      <c r="B46" t="s">
        <v>132</v>
      </c>
      <c r="C46" t="s">
        <v>12</v>
      </c>
      <c r="D46" t="s">
        <v>133</v>
      </c>
      <c r="E46" t="s">
        <v>134</v>
      </c>
      <c r="F46" s="2">
        <v>921446</v>
      </c>
      <c r="G46" s="2">
        <v>5</v>
      </c>
      <c r="H46" s="2">
        <v>0</v>
      </c>
    </row>
    <row r="47" spans="1:8" outlineLevel="2" x14ac:dyDescent="0.25">
      <c r="A47" t="s">
        <v>20</v>
      </c>
      <c r="B47" t="s">
        <v>135</v>
      </c>
      <c r="C47" t="s">
        <v>12</v>
      </c>
      <c r="D47" t="s">
        <v>136</v>
      </c>
      <c r="E47" t="s">
        <v>137</v>
      </c>
      <c r="F47" s="2">
        <v>877877</v>
      </c>
      <c r="G47" s="2">
        <v>7</v>
      </c>
      <c r="H47" s="2">
        <v>0</v>
      </c>
    </row>
    <row r="48" spans="1:8" outlineLevel="2" x14ac:dyDescent="0.25">
      <c r="A48" t="s">
        <v>20</v>
      </c>
      <c r="B48" t="s">
        <v>138</v>
      </c>
      <c r="C48" t="s">
        <v>12</v>
      </c>
      <c r="D48" t="s">
        <v>139</v>
      </c>
      <c r="E48" t="s">
        <v>140</v>
      </c>
      <c r="F48" s="2">
        <v>1160532</v>
      </c>
      <c r="G48" s="2">
        <v>8</v>
      </c>
      <c r="H48" s="2">
        <v>0</v>
      </c>
    </row>
    <row r="49" spans="1:8" outlineLevel="2" x14ac:dyDescent="0.25">
      <c r="A49" t="s">
        <v>20</v>
      </c>
      <c r="B49" t="s">
        <v>141</v>
      </c>
      <c r="C49" t="s">
        <v>12</v>
      </c>
      <c r="D49" t="s">
        <v>142</v>
      </c>
      <c r="E49" t="s">
        <v>143</v>
      </c>
      <c r="F49" s="2">
        <v>1207458</v>
      </c>
      <c r="G49" s="2">
        <v>30</v>
      </c>
      <c r="H49" s="2">
        <v>0</v>
      </c>
    </row>
    <row r="50" spans="1:8" outlineLevel="2" x14ac:dyDescent="0.25">
      <c r="A50" t="s">
        <v>20</v>
      </c>
      <c r="B50" t="s">
        <v>144</v>
      </c>
      <c r="C50" t="s">
        <v>12</v>
      </c>
      <c r="D50" t="s">
        <v>145</v>
      </c>
      <c r="E50" t="s">
        <v>146</v>
      </c>
      <c r="F50" s="2">
        <v>502602</v>
      </c>
      <c r="G50" s="2">
        <v>4</v>
      </c>
      <c r="H50" s="2">
        <v>0</v>
      </c>
    </row>
    <row r="51" spans="1:8" outlineLevel="2" x14ac:dyDescent="0.25">
      <c r="A51" t="s">
        <v>20</v>
      </c>
      <c r="B51" t="s">
        <v>147</v>
      </c>
      <c r="C51" t="s">
        <v>12</v>
      </c>
      <c r="D51" t="s">
        <v>148</v>
      </c>
      <c r="E51" t="s">
        <v>149</v>
      </c>
      <c r="F51" s="2">
        <v>1226788</v>
      </c>
      <c r="G51" s="2">
        <v>8</v>
      </c>
      <c r="H51" s="2">
        <v>0</v>
      </c>
    </row>
    <row r="52" spans="1:8" outlineLevel="2" x14ac:dyDescent="0.25">
      <c r="A52" t="s">
        <v>20</v>
      </c>
      <c r="B52" t="s">
        <v>150</v>
      </c>
      <c r="C52" t="s">
        <v>12</v>
      </c>
      <c r="D52" t="s">
        <v>151</v>
      </c>
      <c r="E52" t="s">
        <v>152</v>
      </c>
      <c r="F52" s="2">
        <v>593760</v>
      </c>
      <c r="G52" s="2">
        <v>4</v>
      </c>
      <c r="H52" s="2">
        <v>0</v>
      </c>
    </row>
    <row r="53" spans="1:8" outlineLevel="2" x14ac:dyDescent="0.25">
      <c r="A53" t="s">
        <v>20</v>
      </c>
      <c r="B53" t="s">
        <v>153</v>
      </c>
      <c r="C53" t="s">
        <v>14</v>
      </c>
      <c r="D53" t="s">
        <v>154</v>
      </c>
      <c r="E53" t="s">
        <v>155</v>
      </c>
      <c r="F53" s="2">
        <v>855165</v>
      </c>
      <c r="G53" s="2">
        <v>5</v>
      </c>
      <c r="H53" s="2">
        <v>0</v>
      </c>
    </row>
    <row r="54" spans="1:8" outlineLevel="2" x14ac:dyDescent="0.25">
      <c r="A54" t="s">
        <v>20</v>
      </c>
      <c r="B54" t="s">
        <v>156</v>
      </c>
      <c r="C54" t="s">
        <v>12</v>
      </c>
      <c r="D54" t="s">
        <v>157</v>
      </c>
      <c r="E54" t="s">
        <v>158</v>
      </c>
      <c r="F54" s="2">
        <v>898843</v>
      </c>
      <c r="G54" s="2">
        <v>6</v>
      </c>
      <c r="H54" s="2">
        <v>0</v>
      </c>
    </row>
    <row r="55" spans="1:8" outlineLevel="2" x14ac:dyDescent="0.25">
      <c r="A55" t="s">
        <v>20</v>
      </c>
      <c r="B55" t="s">
        <v>159</v>
      </c>
      <c r="C55" t="s">
        <v>12</v>
      </c>
      <c r="D55" t="s">
        <v>160</v>
      </c>
      <c r="E55" t="s">
        <v>137</v>
      </c>
      <c r="F55" s="2">
        <v>545026</v>
      </c>
      <c r="G55" s="2">
        <v>3</v>
      </c>
      <c r="H55" s="2">
        <v>0</v>
      </c>
    </row>
    <row r="56" spans="1:8" outlineLevel="2" x14ac:dyDescent="0.25">
      <c r="A56" t="s">
        <v>20</v>
      </c>
      <c r="B56" t="s">
        <v>161</v>
      </c>
      <c r="C56" t="s">
        <v>16</v>
      </c>
      <c r="D56" t="s">
        <v>162</v>
      </c>
      <c r="E56" t="s">
        <v>163</v>
      </c>
      <c r="F56" s="2">
        <v>772434</v>
      </c>
    </row>
    <row r="57" spans="1:8" outlineLevel="2" x14ac:dyDescent="0.25">
      <c r="A57" t="s">
        <v>20</v>
      </c>
      <c r="B57" t="s">
        <v>164</v>
      </c>
      <c r="C57" t="s">
        <v>12</v>
      </c>
      <c r="D57" t="s">
        <v>165</v>
      </c>
      <c r="E57" t="s">
        <v>166</v>
      </c>
      <c r="F57" s="2">
        <v>514703</v>
      </c>
      <c r="G57" s="2">
        <v>8</v>
      </c>
      <c r="H57" s="2">
        <v>0</v>
      </c>
    </row>
    <row r="58" spans="1:8" outlineLevel="2" x14ac:dyDescent="0.25">
      <c r="A58" t="s">
        <v>20</v>
      </c>
      <c r="B58" t="s">
        <v>167</v>
      </c>
      <c r="C58" t="s">
        <v>16</v>
      </c>
      <c r="D58" t="s">
        <v>168</v>
      </c>
      <c r="E58" t="s">
        <v>169</v>
      </c>
      <c r="F58" s="2">
        <v>772434</v>
      </c>
    </row>
    <row r="59" spans="1:8" outlineLevel="2" x14ac:dyDescent="0.25">
      <c r="A59" t="s">
        <v>20</v>
      </c>
      <c r="B59" t="s">
        <v>170</v>
      </c>
      <c r="C59" t="s">
        <v>16</v>
      </c>
      <c r="D59" t="s">
        <v>171</v>
      </c>
      <c r="E59" t="s">
        <v>172</v>
      </c>
      <c r="F59" s="2">
        <v>639934</v>
      </c>
      <c r="G59" s="2">
        <v>7</v>
      </c>
      <c r="H59" s="2">
        <v>0</v>
      </c>
    </row>
    <row r="60" spans="1:8" outlineLevel="2" x14ac:dyDescent="0.25">
      <c r="A60" t="s">
        <v>20</v>
      </c>
      <c r="B60" t="s">
        <v>173</v>
      </c>
      <c r="C60" t="s">
        <v>12</v>
      </c>
      <c r="D60" t="s">
        <v>174</v>
      </c>
      <c r="E60" t="s">
        <v>175</v>
      </c>
      <c r="F60" s="2">
        <v>708560</v>
      </c>
      <c r="G60" s="2">
        <v>8</v>
      </c>
      <c r="H60" s="2">
        <v>0</v>
      </c>
    </row>
    <row r="61" spans="1:8" outlineLevel="2" x14ac:dyDescent="0.25">
      <c r="A61" t="s">
        <v>20</v>
      </c>
      <c r="B61" t="s">
        <v>176</v>
      </c>
      <c r="C61" t="s">
        <v>12</v>
      </c>
      <c r="D61" t="s">
        <v>177</v>
      </c>
      <c r="E61" t="s">
        <v>178</v>
      </c>
      <c r="F61" s="2">
        <v>750000</v>
      </c>
      <c r="G61" s="2">
        <v>3</v>
      </c>
      <c r="H61" s="2">
        <v>1</v>
      </c>
    </row>
    <row r="62" spans="1:8" outlineLevel="2" x14ac:dyDescent="0.25">
      <c r="A62" t="s">
        <v>20</v>
      </c>
      <c r="B62" t="s">
        <v>179</v>
      </c>
      <c r="C62" t="s">
        <v>12</v>
      </c>
      <c r="D62" t="s">
        <v>180</v>
      </c>
      <c r="E62" t="s">
        <v>181</v>
      </c>
      <c r="F62" s="2">
        <v>529867</v>
      </c>
      <c r="G62" s="2">
        <v>3</v>
      </c>
      <c r="H62" s="2">
        <v>0</v>
      </c>
    </row>
    <row r="63" spans="1:8" outlineLevel="2" x14ac:dyDescent="0.25">
      <c r="A63" t="s">
        <v>20</v>
      </c>
      <c r="B63" t="s">
        <v>182</v>
      </c>
      <c r="C63" t="s">
        <v>16</v>
      </c>
      <c r="D63" t="s">
        <v>183</v>
      </c>
      <c r="E63" t="s">
        <v>184</v>
      </c>
      <c r="F63" s="2">
        <v>593760</v>
      </c>
      <c r="G63" s="2">
        <v>4</v>
      </c>
      <c r="H63" s="2">
        <v>0</v>
      </c>
    </row>
    <row r="64" spans="1:8" outlineLevel="1" x14ac:dyDescent="0.25">
      <c r="A64" s="6" t="s">
        <v>29</v>
      </c>
      <c r="B64" s="7"/>
      <c r="C64" s="7"/>
      <c r="D64" s="7"/>
      <c r="E64" s="7"/>
      <c r="F64" s="8">
        <f>SUBTOTAL(9,F45:F63)</f>
        <v>14619624</v>
      </c>
      <c r="G64" s="8">
        <f>SUBTOTAL(9,G45:G63)</f>
        <v>116</v>
      </c>
      <c r="H64" s="8">
        <f>SUBTOTAL(9,H45:H63)</f>
        <v>1</v>
      </c>
    </row>
    <row r="65" spans="1:8" outlineLevel="2" x14ac:dyDescent="0.25">
      <c r="A65" t="s">
        <v>41</v>
      </c>
      <c r="B65" t="s">
        <v>185</v>
      </c>
      <c r="C65" t="s">
        <v>14</v>
      </c>
      <c r="D65" t="s">
        <v>186</v>
      </c>
      <c r="E65" t="s">
        <v>187</v>
      </c>
      <c r="F65" s="2">
        <v>500000</v>
      </c>
      <c r="G65" s="2">
        <v>0</v>
      </c>
      <c r="H65" s="2">
        <v>0</v>
      </c>
    </row>
    <row r="66" spans="1:8" outlineLevel="2" x14ac:dyDescent="0.25">
      <c r="A66" t="s">
        <v>41</v>
      </c>
      <c r="B66" t="s">
        <v>188</v>
      </c>
      <c r="C66" t="s">
        <v>12</v>
      </c>
      <c r="D66" t="s">
        <v>189</v>
      </c>
      <c r="E66" t="s">
        <v>190</v>
      </c>
      <c r="F66" s="2">
        <v>500000</v>
      </c>
      <c r="G66" s="2">
        <v>0</v>
      </c>
      <c r="H66" s="2">
        <v>0</v>
      </c>
    </row>
    <row r="67" spans="1:8" outlineLevel="2" x14ac:dyDescent="0.25">
      <c r="A67" t="s">
        <v>41</v>
      </c>
      <c r="B67" t="s">
        <v>191</v>
      </c>
      <c r="C67" t="s">
        <v>14</v>
      </c>
      <c r="D67" t="s">
        <v>192</v>
      </c>
      <c r="E67" t="s">
        <v>193</v>
      </c>
      <c r="F67" s="2">
        <v>500000</v>
      </c>
      <c r="G67" s="2">
        <v>0</v>
      </c>
      <c r="H67" s="2">
        <v>0</v>
      </c>
    </row>
    <row r="68" spans="1:8" outlineLevel="1" x14ac:dyDescent="0.25">
      <c r="A68" s="6" t="s">
        <v>42</v>
      </c>
      <c r="B68" s="7"/>
      <c r="C68" s="7"/>
      <c r="D68" s="7"/>
      <c r="E68" s="7"/>
      <c r="F68" s="8">
        <f>SUBTOTAL(9,F65:F67)</f>
        <v>1500000</v>
      </c>
      <c r="G68" s="8">
        <f>SUBTOTAL(9,G65:G67)</f>
        <v>0</v>
      </c>
      <c r="H68" s="8">
        <f>SUBTOTAL(9,H65:H67)</f>
        <v>0</v>
      </c>
    </row>
    <row r="69" spans="1:8" outlineLevel="2" x14ac:dyDescent="0.25">
      <c r="A69" t="s">
        <v>21</v>
      </c>
      <c r="B69" t="s">
        <v>194</v>
      </c>
      <c r="C69" t="s">
        <v>14</v>
      </c>
      <c r="D69" t="s">
        <v>195</v>
      </c>
      <c r="E69" t="s">
        <v>196</v>
      </c>
      <c r="F69" s="2">
        <v>563772</v>
      </c>
      <c r="G69" s="2">
        <v>1</v>
      </c>
      <c r="H69" s="2">
        <v>1</v>
      </c>
    </row>
    <row r="70" spans="1:8" outlineLevel="2" x14ac:dyDescent="0.25">
      <c r="A70" t="s">
        <v>21</v>
      </c>
      <c r="B70" t="s">
        <v>197</v>
      </c>
      <c r="C70" t="s">
        <v>14</v>
      </c>
      <c r="D70" t="s">
        <v>198</v>
      </c>
      <c r="E70" t="s">
        <v>199</v>
      </c>
      <c r="F70" s="2">
        <v>551145</v>
      </c>
      <c r="G70" s="2">
        <v>1</v>
      </c>
      <c r="H70" s="2">
        <v>0</v>
      </c>
    </row>
    <row r="71" spans="1:8" outlineLevel="2" x14ac:dyDescent="0.25">
      <c r="A71" t="s">
        <v>21</v>
      </c>
      <c r="B71" t="s">
        <v>200</v>
      </c>
      <c r="C71" t="s">
        <v>12</v>
      </c>
      <c r="D71" t="s">
        <v>201</v>
      </c>
      <c r="E71" t="s">
        <v>202</v>
      </c>
      <c r="F71" s="2">
        <v>542610</v>
      </c>
      <c r="G71" s="2">
        <v>2</v>
      </c>
      <c r="H71" s="2">
        <v>0</v>
      </c>
    </row>
    <row r="72" spans="1:8" outlineLevel="2" x14ac:dyDescent="0.25">
      <c r="A72" t="s">
        <v>21</v>
      </c>
      <c r="B72" t="s">
        <v>203</v>
      </c>
      <c r="C72" t="s">
        <v>12</v>
      </c>
      <c r="D72" t="s">
        <v>204</v>
      </c>
      <c r="E72" t="s">
        <v>205</v>
      </c>
      <c r="F72" s="2">
        <v>795048</v>
      </c>
      <c r="G72" s="2">
        <v>2</v>
      </c>
      <c r="H72" s="2">
        <v>0</v>
      </c>
    </row>
    <row r="73" spans="1:8" outlineLevel="2" x14ac:dyDescent="0.25">
      <c r="A73" t="s">
        <v>21</v>
      </c>
      <c r="B73" t="s">
        <v>206</v>
      </c>
      <c r="C73" t="s">
        <v>14</v>
      </c>
      <c r="D73" t="s">
        <v>207</v>
      </c>
      <c r="E73" t="s">
        <v>208</v>
      </c>
      <c r="F73" s="2">
        <v>500000</v>
      </c>
      <c r="G73" s="2">
        <v>1</v>
      </c>
      <c r="H73" s="2">
        <v>0</v>
      </c>
    </row>
    <row r="74" spans="1:8" outlineLevel="2" x14ac:dyDescent="0.25">
      <c r="A74" t="s">
        <v>21</v>
      </c>
      <c r="B74" t="s">
        <v>209</v>
      </c>
      <c r="C74" t="s">
        <v>14</v>
      </c>
      <c r="D74" t="s">
        <v>210</v>
      </c>
      <c r="E74" t="s">
        <v>211</v>
      </c>
      <c r="F74" s="2">
        <v>522075</v>
      </c>
      <c r="G74" s="2">
        <v>1</v>
      </c>
      <c r="H74" s="2">
        <v>0</v>
      </c>
    </row>
    <row r="75" spans="1:8" outlineLevel="2" x14ac:dyDescent="0.25">
      <c r="A75" t="s">
        <v>21</v>
      </c>
      <c r="B75" t="s">
        <v>212</v>
      </c>
      <c r="C75" t="s">
        <v>14</v>
      </c>
      <c r="D75" t="s">
        <v>213</v>
      </c>
      <c r="E75" t="s">
        <v>196</v>
      </c>
      <c r="F75" s="2">
        <v>516765</v>
      </c>
      <c r="G75" s="2">
        <v>1</v>
      </c>
      <c r="H75" s="2">
        <v>0</v>
      </c>
    </row>
    <row r="76" spans="1:8" outlineLevel="2" x14ac:dyDescent="0.25">
      <c r="A76" t="s">
        <v>21</v>
      </c>
      <c r="B76" t="s">
        <v>214</v>
      </c>
      <c r="C76" t="s">
        <v>14</v>
      </c>
      <c r="D76" t="s">
        <v>215</v>
      </c>
      <c r="E76" t="s">
        <v>216</v>
      </c>
      <c r="F76" s="2">
        <v>545291</v>
      </c>
      <c r="G76" s="2">
        <v>1</v>
      </c>
      <c r="H76" s="2">
        <v>1</v>
      </c>
    </row>
    <row r="77" spans="1:8" outlineLevel="1" x14ac:dyDescent="0.25">
      <c r="A77" s="6" t="s">
        <v>30</v>
      </c>
      <c r="B77" s="7"/>
      <c r="C77" s="7"/>
      <c r="D77" s="7"/>
      <c r="E77" s="7"/>
      <c r="F77" s="8">
        <f>SUBTOTAL(9,F69:F76)</f>
        <v>4536706</v>
      </c>
      <c r="G77" s="8">
        <f>SUBTOTAL(9,G69:G76)</f>
        <v>10</v>
      </c>
      <c r="H77" s="8">
        <f>SUBTOTAL(9,H69:H76)</f>
        <v>2</v>
      </c>
    </row>
    <row r="78" spans="1:8" outlineLevel="2" x14ac:dyDescent="0.25">
      <c r="A78" t="s">
        <v>22</v>
      </c>
      <c r="B78" t="s">
        <v>217</v>
      </c>
      <c r="C78" t="s">
        <v>12</v>
      </c>
      <c r="D78" t="s">
        <v>218</v>
      </c>
      <c r="E78" t="s">
        <v>219</v>
      </c>
      <c r="F78" s="2">
        <v>790000</v>
      </c>
    </row>
    <row r="79" spans="1:8" outlineLevel="2" x14ac:dyDescent="0.25">
      <c r="A79" t="s">
        <v>22</v>
      </c>
      <c r="B79" t="s">
        <v>220</v>
      </c>
      <c r="C79" t="s">
        <v>12</v>
      </c>
      <c r="D79" t="s">
        <v>36</v>
      </c>
      <c r="E79" t="s">
        <v>221</v>
      </c>
      <c r="F79" s="2">
        <v>1545255</v>
      </c>
    </row>
    <row r="80" spans="1:8" outlineLevel="2" x14ac:dyDescent="0.25">
      <c r="A80" t="s">
        <v>22</v>
      </c>
      <c r="B80" t="s">
        <v>222</v>
      </c>
      <c r="C80" t="s">
        <v>12</v>
      </c>
      <c r="D80" t="s">
        <v>33</v>
      </c>
      <c r="E80" t="s">
        <v>223</v>
      </c>
      <c r="F80" s="2">
        <v>1556052</v>
      </c>
    </row>
    <row r="81" spans="1:8" outlineLevel="1" x14ac:dyDescent="0.25">
      <c r="A81" s="6" t="s">
        <v>31</v>
      </c>
      <c r="B81" s="7"/>
      <c r="C81" s="7"/>
      <c r="D81" s="7"/>
      <c r="E81" s="7"/>
      <c r="F81" s="8">
        <f>SUBTOTAL(9,F78:F80)</f>
        <v>3891307</v>
      </c>
      <c r="G81" s="8">
        <f>SUBTOTAL(9,G78:G80)</f>
        <v>0</v>
      </c>
      <c r="H81" s="8">
        <f>SUBTOTAL(9,H78:H80)</f>
        <v>0</v>
      </c>
    </row>
    <row r="82" spans="1:8" x14ac:dyDescent="0.25">
      <c r="A82" s="9" t="s">
        <v>32</v>
      </c>
      <c r="B82" s="10"/>
      <c r="C82" s="10"/>
      <c r="D82" s="10"/>
      <c r="E82" s="10"/>
      <c r="F82" s="11">
        <f>SUBTOTAL(9,F8:F80)</f>
        <v>139164953</v>
      </c>
      <c r="G82" s="11">
        <f>SUBTOTAL(9,G8:G80)</f>
        <v>130</v>
      </c>
      <c r="H82" s="11">
        <f>SUBTOTAL(9,H8:H80)</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2019</dc:title>
  <dc:creator>Domansky, Scott</dc:creator>
  <cp:lastModifiedBy>Moon Callison</cp:lastModifiedBy>
  <dcterms:created xsi:type="dcterms:W3CDTF">2018-12-03T22:59:04Z</dcterms:created>
  <dcterms:modified xsi:type="dcterms:W3CDTF">2019-03-06T17:56:20Z</dcterms:modified>
</cp:coreProperties>
</file>