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8_{A37DAB03-0F11-42F9-8F1A-648A6078D790}" xr6:coauthVersionLast="45" xr6:coauthVersionMax="45" xr10:uidLastSave="{00000000-0000-0000-0000-000000000000}"/>
  <bookViews>
    <workbookView xWindow="-120" yWindow="-120" windowWidth="29040" windowHeight="15840" xr2:uid="{40CC2984-8280-4163-A0DF-FF9864B89EEE}"/>
  </bookViews>
  <sheets>
    <sheet name="December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94" i="1" l="1"/>
  <c r="G94" i="1"/>
  <c r="F94" i="1"/>
  <c r="H88" i="1"/>
  <c r="G88" i="1"/>
  <c r="F88" i="1"/>
  <c r="H70" i="1"/>
  <c r="G70" i="1"/>
  <c r="F70" i="1"/>
  <c r="H67" i="1"/>
  <c r="G67" i="1"/>
  <c r="F67" i="1"/>
  <c r="H47" i="1"/>
  <c r="G47" i="1"/>
  <c r="F47" i="1"/>
  <c r="H43" i="1"/>
  <c r="G43" i="1"/>
  <c r="F43" i="1"/>
  <c r="H41" i="1"/>
  <c r="G41" i="1"/>
  <c r="F41" i="1"/>
  <c r="H31" i="1"/>
  <c r="G31" i="1"/>
  <c r="F31" i="1"/>
  <c r="H28" i="1"/>
  <c r="G28" i="1"/>
  <c r="F28" i="1"/>
  <c r="H25" i="1"/>
  <c r="G25" i="1"/>
  <c r="F25" i="1"/>
  <c r="H16" i="1"/>
  <c r="H95" i="1" s="1"/>
  <c r="G16" i="1"/>
  <c r="G95" i="1" s="1"/>
  <c r="F16" i="1"/>
  <c r="F95" i="1" s="1"/>
</calcChain>
</file>

<file path=xl/sharedStrings.xml><?xml version="1.0" encoding="utf-8"?>
<sst xmlns="http://schemas.openxmlformats.org/spreadsheetml/2006/main" count="404" uniqueCount="258">
  <si>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</si>
  <si>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</si>
  <si>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</si>
  <si>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</si>
  <si>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</si>
  <si>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</si>
  <si>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</si>
  <si>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</si>
  <si>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</si>
  <si>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</si>
  <si>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</si>
  <si>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</si>
  <si>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</si>
  <si>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</si>
  <si>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</si>
  <si>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Construction Permit-Commercial-New</t>
  </si>
  <si>
    <t>Dependent Building</t>
  </si>
  <si>
    <t>Construction Permit-Institutional-Add/Alt</t>
  </si>
  <si>
    <t>Construction Permit-Multifamily-Add/Alt</t>
  </si>
  <si>
    <t>Construction Permit-Multifamily-New</t>
  </si>
  <si>
    <t>Construction Permit-Single Family/Duplex-New</t>
  </si>
  <si>
    <t>Mechanical Permit</t>
  </si>
  <si>
    <t>Field</t>
  </si>
  <si>
    <t>Blanket Tenant Improvement Permit Total</t>
  </si>
  <si>
    <t>Construction Permit-Commercial-Add/Alt Total</t>
  </si>
  <si>
    <t>Construction Permit-Commercial-New Total</t>
  </si>
  <si>
    <t>Construction Permit-Institutional-Add/Alt Total</t>
  </si>
  <si>
    <t>Construction Permit-Multifamily-Add/Alt Total</t>
  </si>
  <si>
    <t>Construction Permit-Multifamily-New Total</t>
  </si>
  <si>
    <t>Construction Permit-Single Family/Duplex-New Total</t>
  </si>
  <si>
    <t>Mechanical Permit Total</t>
  </si>
  <si>
    <t>Grand Total</t>
  </si>
  <si>
    <t>Construction Permit-Single Family/Duplex-Add/Alt</t>
  </si>
  <si>
    <t>Construction Permit-Single Family/Duplex-Add/Alt Total</t>
  </si>
  <si>
    <t>Establish use as and construct new single family residence, per plan.</t>
  </si>
  <si>
    <t>Establish use as and construct single family residence, per plan.</t>
  </si>
  <si>
    <t>Establish use and Construct single-family residence, per plan.</t>
  </si>
  <si>
    <t>1250 1ST AVE S</t>
  </si>
  <si>
    <t>Establish use as and construct new townhouse structure, per plan.</t>
  </si>
  <si>
    <t>Establish use as row house and construct a townhouse structure with surface parking, per plan.</t>
  </si>
  <si>
    <t>Establish use as and construct new single family residence with attached garage, per plan.</t>
  </si>
  <si>
    <t>December</t>
  </si>
  <si>
    <t>6747305-BK</t>
  </si>
  <si>
    <t>1100 DEXTER AVE N</t>
  </si>
  <si>
    <t>Blanket permit tenant improvements to office space on the 1st &amp; 2nd floors, per plans.</t>
  </si>
  <si>
    <t>6757276-BK</t>
  </si>
  <si>
    <t>1145 BROADWAY</t>
  </si>
  <si>
    <t>Blanket permit tenant improvements to office space for The Polyclinic on the 1st floor, per plans.</t>
  </si>
  <si>
    <t>6758258-BK</t>
  </si>
  <si>
    <t>1124 COLUMBIA ST</t>
  </si>
  <si>
    <t>Blanket permit tenant improvements to office space for SMC Ambulatory Infusion Center on the 4th floor, per plans.</t>
  </si>
  <si>
    <t>6759680-BK</t>
  </si>
  <si>
    <t>901 3RD AVE</t>
  </si>
  <si>
    <t>Blanket permit tenant improvements to office space for DocuSign on the 10th floor, per plans.</t>
  </si>
  <si>
    <t>6762758-BK</t>
  </si>
  <si>
    <t>333 Elliott AVE W</t>
  </si>
  <si>
    <t>Blanket permit tenant improvements to office space for Outreach on the 3rd floor, per plans.</t>
  </si>
  <si>
    <t>6764207-BK</t>
  </si>
  <si>
    <t>821 2ND AVE</t>
  </si>
  <si>
    <t>Blanket permit tenant improvements to office space for Carta on the 10th floor, per plans.</t>
  </si>
  <si>
    <t>6764393-BK</t>
  </si>
  <si>
    <t>551 BOREN AVE N</t>
  </si>
  <si>
    <t>Blanket permit tenant improvements to office space on the 1st, and 2nd-5th floors, per plans.</t>
  </si>
  <si>
    <t>6764510-BK</t>
  </si>
  <si>
    <t>510 TERRY AVE N</t>
  </si>
  <si>
    <t>Blanket permit tenant improvements to office space on the 1st &amp; 2nd-5th floors, per plans.</t>
  </si>
  <si>
    <t>6610406-CN</t>
  </si>
  <si>
    <t>74 S JACKSON ST</t>
  </si>
  <si>
    <t>Shoring and excavation for future construction of an office building with ground floor retail and below grade parking, per plan.</t>
  </si>
  <si>
    <t>6733105-CN</t>
  </si>
  <si>
    <t>920 5TH AVE</t>
  </si>
  <si>
    <t>Construct alterations for circulation stair between floor 35th and 36th floors in existing office, per plan.</t>
  </si>
  <si>
    <t>6737170-CN</t>
  </si>
  <si>
    <t>Construct alterations to existing T-Mobile Park at the upper concourse level, occupy per plan.</t>
  </si>
  <si>
    <t>6737179-CN</t>
  </si>
  <si>
    <t>Construct alterations to gates and ticket office of stadium (T-MOBILE PARK), per plan. Mechanical included.</t>
  </si>
  <si>
    <t>6739266-CN</t>
  </si>
  <si>
    <t>2309 S JACKSON ST</t>
  </si>
  <si>
    <t>Construct alterations and initial tenant improvements for grocery store, occupy per plan.</t>
  </si>
  <si>
    <t>6748124-CN</t>
  </si>
  <si>
    <t>1301 5TH AVE</t>
  </si>
  <si>
    <t>Construct initial tenant improvement in portions of Bank of America building, occupy per plans</t>
  </si>
  <si>
    <t>6749535-CN</t>
  </si>
  <si>
    <t>1525 11TH AVE</t>
  </si>
  <si>
    <t>Construct initial tenant improvement to create office assembly floor (WeWork) at level 4 of existing commercial structure, occupy per plan.</t>
  </si>
  <si>
    <t>6754298-CN</t>
  </si>
  <si>
    <t>401 NE NORTHGATE WAY</t>
  </si>
  <si>
    <t>Change of use from eating and drinking establishment to medical services and construct tenant improvements to existing commercial building (northgate Mall) for tenant Bright Now Dental, occupy per plan.  Mechanical Included.</t>
  </si>
  <si>
    <t>6487428-CN</t>
  </si>
  <si>
    <t>3014 SW CHARLESTOWN ST</t>
  </si>
  <si>
    <t>Establish use and construct a townhouse building including live-work unit, occupy per plan</t>
  </si>
  <si>
    <t>6684392-CN</t>
  </si>
  <si>
    <t>704 22ND AVE</t>
  </si>
  <si>
    <t>Establish use as and construct new Live-Work building and occupy, per plans.</t>
  </si>
  <si>
    <t>Construction Permit-Industrial-Add/Alt</t>
  </si>
  <si>
    <t>6705887-CN</t>
  </si>
  <si>
    <t>5710 AIRPORT WAY S</t>
  </si>
  <si>
    <t>Construct voluntary seismic improvements and required parapet bracing for existing manufacturing and warehouse building, per plans.</t>
  </si>
  <si>
    <t>6712656-CN</t>
  </si>
  <si>
    <t>5931 EAST MARGINAL WAY S</t>
  </si>
  <si>
    <t>Construct alterations to add high-pile storage racks in warehouse, per plan.</t>
  </si>
  <si>
    <t>6533205-CN</t>
  </si>
  <si>
    <t>2227 10TH AVE E</t>
  </si>
  <si>
    <t>Construct a 2nd story addition, add an exterior stair, and alter portions of 1st floor of classroom building (Bertschi Center) of  private school , per plan.</t>
  </si>
  <si>
    <t>6693590-CN</t>
  </si>
  <si>
    <t>1550 N 115TH ST</t>
  </si>
  <si>
    <t>Construct alterations and additions to existing institutional building [NORTHWEST HOSPITAL], per plan. Mechanical included.</t>
  </si>
  <si>
    <t>6695924-CN</t>
  </si>
  <si>
    <t>1201 E UNION ST</t>
  </si>
  <si>
    <t>Change use from office to classrooms, construct alterations to existing institution (Seattle Academy of Arts and Sciences), and occupy, per plan.</t>
  </si>
  <si>
    <t>6639347-CN</t>
  </si>
  <si>
    <t>1920 TERRY AVE</t>
  </si>
  <si>
    <t>Construct initial tenant improvements for office on floors 3 and 4 for Seattle Children's hospital, mechanical included, per plan.</t>
  </si>
  <si>
    <t>6721554-CN</t>
  </si>
  <si>
    <t>1959 NE PACIFIC ST</t>
  </si>
  <si>
    <t>Construct tenant improvements for pharmacy at level 8, and minor site work at ground level to access temporary mobile pharmacy for existing institutional structure (UW Medical Center), per plan.  Mechanical included.</t>
  </si>
  <si>
    <t>6727310-CN</t>
  </si>
  <si>
    <t>1010 SPRING ST</t>
  </si>
  <si>
    <t>Construct alterations to add service space of Hospital (Virginia Mason) on level 17 of existing institutional structure, occupy per plan.  Mechanical included.</t>
  </si>
  <si>
    <t>6739167-CN</t>
  </si>
  <si>
    <t>3781 OKANOGAN LN NE</t>
  </si>
  <si>
    <t>Construct tenant improvements to classrooms 106, 108, 260, 261, and 331A in Bagley Hall UW, per plans. Mechanical included this permit.</t>
  </si>
  <si>
    <t>6752391-CN</t>
  </si>
  <si>
    <t>747 BROADWAY</t>
  </si>
  <si>
    <t>Construct tenant improvements in portions of Swedish Hospital level A,  per plans.</t>
  </si>
  <si>
    <t>6762735-CN</t>
  </si>
  <si>
    <t>Construct tenant improvements to E Wing (Northwest Hospital) of existing institutional building, subject to field inspection (STFI).</t>
  </si>
  <si>
    <t>Construction Permit-Institutional-New</t>
  </si>
  <si>
    <t>6720650-CN</t>
  </si>
  <si>
    <t>1000 4TH AVE S</t>
  </si>
  <si>
    <t>Shoring for demolition of the three existing Salvation Army buildings on three separate parcels (Shoring and demolition of three commercial structures - processing for 4 records under 6720650-CN)</t>
  </si>
  <si>
    <t>6678235-CN</t>
  </si>
  <si>
    <t>Initial tenant improvement to residential floors 1, 41-58 of mixed-use building, per plan.</t>
  </si>
  <si>
    <t>6689681-CN</t>
  </si>
  <si>
    <t>4757 18TH AVE NE</t>
  </si>
  <si>
    <t>Remove existing detached garage, construct 4-story addition and substantial alterations throughout existing apartment building and occupy, per plans.</t>
  </si>
  <si>
    <t>6709447-CN</t>
  </si>
  <si>
    <t>2600 EASTLAKE AVE E</t>
  </si>
  <si>
    <t>Construct alterations and add 4 units to existing apartment building, occupy per plan.</t>
  </si>
  <si>
    <t>6580859-CN</t>
  </si>
  <si>
    <t>1027 S CLOVERDALE ST</t>
  </si>
  <si>
    <t>Construct new townhouse (north), per plan.(Construct (2) new townhouse structures and processing of (2) A/P's under 6580859).</t>
  </si>
  <si>
    <t>6615994-CN</t>
  </si>
  <si>
    <t>417 2ND AVE W</t>
  </si>
  <si>
    <t>Construct new mixed-use building with underground parking garage, occupy per plan.  Mechanical is included. Shoring and excavation work under No. 6634347-CN.</t>
  </si>
  <si>
    <t>6621761-CN</t>
  </si>
  <si>
    <t>2305 S PLUM ST</t>
  </si>
  <si>
    <t>Construct a boarding house with lower level live-work units, occupy per plan.</t>
  </si>
  <si>
    <t>6625235-CN</t>
  </si>
  <si>
    <t>2710 BEACON AVE S</t>
  </si>
  <si>
    <t>Construct new mixed-use building, occupy per plan.</t>
  </si>
  <si>
    <t>6682519-CN</t>
  </si>
  <si>
    <t>612 N 41ST ST</t>
  </si>
  <si>
    <t>Establish use as rowhouses and construct a townhouse building, per plans</t>
  </si>
  <si>
    <t>6685360-CN</t>
  </si>
  <si>
    <t>321 MALDEN AVE E</t>
  </si>
  <si>
    <t>Establish use as rowhouses and construct new townhouse building, per plan.</t>
  </si>
  <si>
    <t>6686501-CN</t>
  </si>
  <si>
    <t>631 QUEEN ANNE AVE N</t>
  </si>
  <si>
    <t>Construct new mixed-use building (Roystone Apartments), occupy per plan.</t>
  </si>
  <si>
    <t>6690486-CN</t>
  </si>
  <si>
    <t>420 BOYLSTON AVE E</t>
  </si>
  <si>
    <t>Construct 7-story multi-family structure with 58 small efficiency dwelling units. Occupy per plan.</t>
  </si>
  <si>
    <t>6692661-CN</t>
  </si>
  <si>
    <t>6511 PHINNEY AVE N</t>
  </si>
  <si>
    <t>6693848-CN</t>
  </si>
  <si>
    <t>4210 EVANSTON AVE N</t>
  </si>
  <si>
    <t>Construct West townhouse structure (Establish use as and construct 2 townhouse structures, per plan.  Review &amp; process for 2 records under #6693848-CN).</t>
  </si>
  <si>
    <t>6698204-CN</t>
  </si>
  <si>
    <t>2612 SW NEVADA ST</t>
  </si>
  <si>
    <t>Establish use as rowhouses and construct 3-unit townhouse, per plans.</t>
  </si>
  <si>
    <t>6698214-CN</t>
  </si>
  <si>
    <t>602 N 42ND ST</t>
  </si>
  <si>
    <t>6700798-CN</t>
  </si>
  <si>
    <t>5916 FAUNTLEROY WAY SW</t>
  </si>
  <si>
    <t>Establish use as and construct townhouse structure, per plan.</t>
  </si>
  <si>
    <t>6703002-CN</t>
  </si>
  <si>
    <t>2364 FRANKLIN AVE E</t>
  </si>
  <si>
    <t>Parent. Establish use as and construct new townhouse (west building), per plan._x000D_
(Construct two townhouses and processing of 2 records under 6703002-CN)._x000D_
Dependent. Establish use as and construct new townhouse (east building), per plan.</t>
  </si>
  <si>
    <t>6639465-CN</t>
  </si>
  <si>
    <t>1025 S CLOVERDALE ST</t>
  </si>
  <si>
    <t>Constrruct new townhouse (south), per plan. (Construct (2) new townhouse structures and processing of (2) A/P's under 6580859).</t>
  </si>
  <si>
    <t>6651023-CN</t>
  </si>
  <si>
    <t>718 N 43RD ST</t>
  </si>
  <si>
    <t>Establish use as and construct row house with attached garage, per plan</t>
  </si>
  <si>
    <t>6707854-CN</t>
  </si>
  <si>
    <t>4208 EVANSTON AVE N</t>
  </si>
  <si>
    <t>Construct East townhouse structure (Establish use as and construct 2 townhouse structures, per plan.  Review &amp; process for 2 records under #6693848-CN).</t>
  </si>
  <si>
    <t>6712052-CN</t>
  </si>
  <si>
    <t>610 2ND AVE N</t>
  </si>
  <si>
    <t>Construct new mixed use building on vacant lot, occupy per plan. Mechanical included.</t>
  </si>
  <si>
    <t>6722676-CN</t>
  </si>
  <si>
    <t>2368 FRANKLIN AVE E</t>
  </si>
  <si>
    <t>"Establish use as and construct new townhouse (east building), per plan."</t>
  </si>
  <si>
    <t>6734136-CN</t>
  </si>
  <si>
    <t>2514 8TH AVE W</t>
  </si>
  <si>
    <t>Construct addition and substantial alterations to existing single family residence, per plan.</t>
  </si>
  <si>
    <t>6736073-CN</t>
  </si>
  <si>
    <t>3917 E OLIVE ST</t>
  </si>
  <si>
    <t>Construct additions and substantial alterations to existing single family home, per plan</t>
  </si>
  <si>
    <t>6693839-CN</t>
  </si>
  <si>
    <t>432 26TH AVE E</t>
  </si>
  <si>
    <t>Establish use and construct single family dwelling, per plan.</t>
  </si>
  <si>
    <t>6425113-CN</t>
  </si>
  <si>
    <t>4524 12TH AVE S</t>
  </si>
  <si>
    <t>Establish use as and construct new single family residence with basement ADU (accessory dwelling unit) and attached garage on vacant lot, per plan.</t>
  </si>
  <si>
    <t>6671946-CN</t>
  </si>
  <si>
    <t>1620 S LANE ST</t>
  </si>
  <si>
    <t>Establish use as and construct new 6-unit townhouse structure, per plan.</t>
  </si>
  <si>
    <t>6677318-CN</t>
  </si>
  <si>
    <t>2518 29TH AVE W</t>
  </si>
  <si>
    <t>Establish use as and construct a single family residence and site shoring, per plans</t>
  </si>
  <si>
    <t>6683556-CN</t>
  </si>
  <si>
    <t>3020 NE 115TH ST</t>
  </si>
  <si>
    <t>6694953-CN</t>
  </si>
  <si>
    <t>3918 19TH AVE SW</t>
  </si>
  <si>
    <t>Establish use and Construct new single-family residence with accessory dwelling unit (ADU), per plan.</t>
  </si>
  <si>
    <t>6701943-CN</t>
  </si>
  <si>
    <t>716 N allen PL</t>
  </si>
  <si>
    <t>6708891-CN</t>
  </si>
  <si>
    <t>1606 4TH AVE N</t>
  </si>
  <si>
    <t>Establish use as single family residence and construct one family dwelling on existing foundation, per plans.</t>
  </si>
  <si>
    <t>6712111-CN</t>
  </si>
  <si>
    <t>601 39TH AVE E</t>
  </si>
  <si>
    <t>Establish use as single family residence and construct single family dwelling with attached garage, per plan.</t>
  </si>
  <si>
    <t>6721856-CN</t>
  </si>
  <si>
    <t>3922 MERIDIAN AVE N</t>
  </si>
  <si>
    <t>6723091-CN</t>
  </si>
  <si>
    <t>7336 34TH AVE NE</t>
  </si>
  <si>
    <t>6730364-CN</t>
  </si>
  <si>
    <t>6027 19TH AVE S</t>
  </si>
  <si>
    <t>6740456-CN</t>
  </si>
  <si>
    <t>338 NW 81ST ST</t>
  </si>
  <si>
    <t>6742714-CN</t>
  </si>
  <si>
    <t>7230 28TH AVE NE</t>
  </si>
  <si>
    <t>6748536-CN</t>
  </si>
  <si>
    <t>3519 BAGLEY AVE N</t>
  </si>
  <si>
    <t>Establish use as single family residence and construct new family residence with attached garage, per plans. Project includes removal of existing detached garage.</t>
  </si>
  <si>
    <t>6753081-CN</t>
  </si>
  <si>
    <t>8334 25TH AVE NW</t>
  </si>
  <si>
    <t>6753855-CN</t>
  </si>
  <si>
    <t>2811 NW 66TH ST</t>
  </si>
  <si>
    <t>Establish use as and construct single family residence with attached garage, per plan</t>
  </si>
  <si>
    <t>6701271-ME</t>
  </si>
  <si>
    <t>1911 22ND AVE S</t>
  </si>
  <si>
    <t>Mechanical equipment installation for new mixed-use multifamily building, per plan. (one Type I hood &amp; one Type II hood)</t>
  </si>
  <si>
    <t>6735764-ME</t>
  </si>
  <si>
    <t>Install heating/cooling/ventilation equipment, per plan.</t>
  </si>
  <si>
    <t>6736562-ME</t>
  </si>
  <si>
    <t>828 NE 66TH ST</t>
  </si>
  <si>
    <t>Install new HVAC system for apartment buildings ( West and North bldg.). Each apartment will have a ductless heat pump system. Building will include corridor ventilation, stairway/elevator pressurization fans, RTU's, garage ventilation system, fire smoke dampers and refrigeration piping, per plan</t>
  </si>
  <si>
    <t>6739951-ME</t>
  </si>
  <si>
    <t>Mercantile buildout with refrigeration equipment, rework of existing duct, vav's and controls, per plan.</t>
  </si>
  <si>
    <t>6751234-ME</t>
  </si>
  <si>
    <t>201 16TH AVE E</t>
  </si>
  <si>
    <t>replace (2) 300-ton chillers _x000D_
Replace ( 2) condenser loop pumps_x000D_
Replace (2) chilled water pumps_x000D_
_x000D_
The chiller plant is (2) floor below grade in a mechanical room.</t>
  </si>
  <si>
    <t>Construction Permit-Industrial-Add/Alt Total</t>
  </si>
  <si>
    <t>Construction Permit-Institutional-New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</si>
</sst>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0" fontId="2" fillId="3" borderId="0" xfId="0" applyFont="1" applyFill="1"/>
    <xf numFmtId="0" fontId="0" fillId="3" borderId="0" xfId="0" applyFill="1"/>
    <xf numFmtId="0" fontId="2" fillId="2" borderId="0" xfId="0" applyFont="1" applyFill="1"/>
    <xf numFmtId="0" fontId="0" fillId="2" borderId="0" xfId="0" applyFill="1"/>
    <xf numFmtId="164" fontId="0" fillId="3" borderId="0" xfId="1" applyNumberFormat="1" applyFont="1" applyFill="1"/>
    <xf numFmtId="164" fontId="0" fillId="2" borderId="0" xfId="1" applyNumberFormat="1"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95"/>
  <sheetViews>
    <sheetView tabSelected="1" workbookViewId="0">
      <selection activeCell="D84" sqref="D84"/>
    </sheetView>
  </sheetViews>
  <sheetFormatPr defaultRowHeight="15" outlineLevelRow="2" x14ac:dyDescent="0.25"/>
  <cols>
    <col min="1" max="1" width="47.28515625" customWidth="1"/>
    <col min="2" max="2" width="14.85546875" bestFit="1" customWidth="1"/>
    <col min="3" max="3" width="19" bestFit="1" customWidth="1"/>
    <col min="4" max="4" width="26.28515625" bestFit="1" customWidth="1"/>
    <col min="5" max="5" width="41.5703125" customWidth="1"/>
    <col min="6" max="6" width="12.5703125" style="2" bestFit="1" customWidth="1"/>
    <col min="7" max="7" width="13.5703125" style="2" bestFit="1" customWidth="1"/>
    <col min="8" max="8" width="16.140625" style="2" bestFit="1" customWidth="1"/>
  </cols>
  <sheetData>
    <row r="1" spans="1:8" x14ac:dyDescent="0.25">
      <c r="A1" s="1" t="s">
        <v>0</v>
      </c>
    </row>
    <row r="2" spans="1:8" x14ac:dyDescent="0.25">
      <c r="A2" s="1" t="s">
        <v>1</v>
      </c>
    </row>
    <row r="3" spans="1:8" x14ac:dyDescent="0.25">
      <c r="A3" s="1" t="s">
        <v>2</v>
      </c>
    </row>
    <row r="4" spans="1:8" x14ac:dyDescent="0.25">
      <c r="A4" s="3">
        <v>2019</v>
      </c>
    </row>
    <row r="5" spans="1:8" x14ac:dyDescent="0.25">
      <c r="A5" s="1" t="s">
        <v>41</v>
      </c>
    </row>
    <row r="7" spans="1:8" ht="15.75" customHeight="1" x14ac:dyDescent="0.25">
      <c r="A7" s="4" t="s">
        <v>3</v>
      </c>
      <c r="B7" s="4" t="s">
        <v>4</v>
      </c>
      <c r="C7" s="4" t="s">
        <v>5</v>
      </c>
      <c r="D7" s="4" t="s">
        <v>6</v>
      </c>
      <c r="E7" s="4" t="s">
        <v>7</v>
      </c>
      <c r="F7" s="5" t="s">
        <v>8</v>
      </c>
      <c r="G7" s="5" t="s">
        <v>9</v>
      </c>
      <c r="H7" s="5" t="s">
        <v>10</v>
      </c>
    </row>
    <row r="8" spans="1:8" outlineLevel="2" x14ac:dyDescent="0.25">
      <c r="A8" t="s">
        <v>11</v>
      </c>
      <c r="B8" t="s">
        <v>42</v>
      </c>
      <c r="C8" t="s">
        <v>14</v>
      </c>
      <c r="D8" t="s">
        <v>43</v>
      </c>
      <c r="E8" t="s">
        <v>44</v>
      </c>
      <c r="F8" s="2">
        <v>1603024</v>
      </c>
    </row>
    <row r="9" spans="1:8" outlineLevel="2" x14ac:dyDescent="0.25">
      <c r="A9" t="s">
        <v>11</v>
      </c>
      <c r="B9" t="s">
        <v>45</v>
      </c>
      <c r="C9" t="s">
        <v>14</v>
      </c>
      <c r="D9" t="s">
        <v>46</v>
      </c>
      <c r="E9" t="s">
        <v>47</v>
      </c>
      <c r="F9" s="2">
        <v>2000000</v>
      </c>
    </row>
    <row r="10" spans="1:8" outlineLevel="2" x14ac:dyDescent="0.25">
      <c r="A10" t="s">
        <v>11</v>
      </c>
      <c r="B10" t="s">
        <v>48</v>
      </c>
      <c r="C10" t="s">
        <v>14</v>
      </c>
      <c r="D10" t="s">
        <v>49</v>
      </c>
      <c r="E10" t="s">
        <v>50</v>
      </c>
      <c r="F10" s="2">
        <v>1000000</v>
      </c>
    </row>
    <row r="11" spans="1:8" outlineLevel="2" x14ac:dyDescent="0.25">
      <c r="A11" t="s">
        <v>11</v>
      </c>
      <c r="B11" t="s">
        <v>51</v>
      </c>
      <c r="C11" t="s">
        <v>14</v>
      </c>
      <c r="D11" t="s">
        <v>52</v>
      </c>
      <c r="E11" t="s">
        <v>53</v>
      </c>
      <c r="F11" s="2">
        <v>883025</v>
      </c>
    </row>
    <row r="12" spans="1:8" outlineLevel="2" x14ac:dyDescent="0.25">
      <c r="A12" t="s">
        <v>11</v>
      </c>
      <c r="B12" t="s">
        <v>54</v>
      </c>
      <c r="C12" t="s">
        <v>14</v>
      </c>
      <c r="D12" t="s">
        <v>55</v>
      </c>
      <c r="E12" t="s">
        <v>56</v>
      </c>
      <c r="F12" s="2">
        <v>774896</v>
      </c>
    </row>
    <row r="13" spans="1:8" outlineLevel="2" x14ac:dyDescent="0.25">
      <c r="A13" t="s">
        <v>11</v>
      </c>
      <c r="B13" t="s">
        <v>57</v>
      </c>
      <c r="C13" t="s">
        <v>14</v>
      </c>
      <c r="D13" t="s">
        <v>58</v>
      </c>
      <c r="E13" t="s">
        <v>59</v>
      </c>
      <c r="F13" s="2">
        <v>590000</v>
      </c>
    </row>
    <row r="14" spans="1:8" outlineLevel="2" x14ac:dyDescent="0.25">
      <c r="A14" t="s">
        <v>11</v>
      </c>
      <c r="B14" t="s">
        <v>60</v>
      </c>
      <c r="C14" t="s">
        <v>14</v>
      </c>
      <c r="D14" t="s">
        <v>61</v>
      </c>
      <c r="E14" t="s">
        <v>62</v>
      </c>
      <c r="F14" s="2">
        <v>2400000</v>
      </c>
    </row>
    <row r="15" spans="1:8" outlineLevel="2" x14ac:dyDescent="0.25">
      <c r="A15" t="s">
        <v>11</v>
      </c>
      <c r="B15" t="s">
        <v>63</v>
      </c>
      <c r="C15" t="s">
        <v>14</v>
      </c>
      <c r="D15" t="s">
        <v>64</v>
      </c>
      <c r="E15" t="s">
        <v>65</v>
      </c>
      <c r="F15" s="2">
        <v>2160000</v>
      </c>
    </row>
    <row r="16" spans="1:8" outlineLevel="1" x14ac:dyDescent="0.25">
      <c r="A16" s="6" t="s">
        <v>23</v>
      </c>
      <c r="B16" s="7"/>
      <c r="C16" s="7"/>
      <c r="D16" s="7"/>
      <c r="E16" s="7"/>
      <c r="F16" s="10">
        <f>SUBTOTAL(9,F8:F15)</f>
        <v>11410945</v>
      </c>
      <c r="G16" s="10">
        <f>SUBTOTAL(9,G8:G15)</f>
        <v>0</v>
      </c>
      <c r="H16" s="10">
        <f>SUBTOTAL(9,H8:H15)</f>
        <v>0</v>
      </c>
    </row>
    <row r="17" spans="1:8" outlineLevel="2" x14ac:dyDescent="0.25">
      <c r="A17" t="s">
        <v>13</v>
      </c>
      <c r="B17" t="s">
        <v>66</v>
      </c>
      <c r="C17" t="s">
        <v>12</v>
      </c>
      <c r="D17" t="s">
        <v>67</v>
      </c>
      <c r="E17" t="s">
        <v>68</v>
      </c>
      <c r="F17" s="2">
        <v>944900</v>
      </c>
      <c r="G17" s="2">
        <v>0</v>
      </c>
      <c r="H17" s="2">
        <v>0</v>
      </c>
    </row>
    <row r="18" spans="1:8" outlineLevel="2" x14ac:dyDescent="0.25">
      <c r="A18" t="s">
        <v>13</v>
      </c>
      <c r="B18" t="s">
        <v>69</v>
      </c>
      <c r="C18" t="s">
        <v>12</v>
      </c>
      <c r="D18" t="s">
        <v>70</v>
      </c>
      <c r="E18" t="s">
        <v>71</v>
      </c>
      <c r="F18" s="2">
        <v>1500000</v>
      </c>
      <c r="G18" s="2">
        <v>0</v>
      </c>
      <c r="H18" s="2">
        <v>0</v>
      </c>
    </row>
    <row r="19" spans="1:8" outlineLevel="2" x14ac:dyDescent="0.25">
      <c r="A19" t="s">
        <v>13</v>
      </c>
      <c r="B19" t="s">
        <v>72</v>
      </c>
      <c r="C19" t="s">
        <v>12</v>
      </c>
      <c r="D19" t="s">
        <v>37</v>
      </c>
      <c r="E19" t="s">
        <v>73</v>
      </c>
      <c r="F19" s="2">
        <v>2787000</v>
      </c>
      <c r="G19" s="2">
        <v>0</v>
      </c>
      <c r="H19" s="2">
        <v>0</v>
      </c>
    </row>
    <row r="20" spans="1:8" outlineLevel="2" x14ac:dyDescent="0.25">
      <c r="A20" t="s">
        <v>13</v>
      </c>
      <c r="B20" t="s">
        <v>74</v>
      </c>
      <c r="C20" t="s">
        <v>12</v>
      </c>
      <c r="D20" t="s">
        <v>37</v>
      </c>
      <c r="E20" t="s">
        <v>75</v>
      </c>
      <c r="F20" s="2">
        <v>1516000</v>
      </c>
      <c r="G20" s="2">
        <v>0</v>
      </c>
      <c r="H20" s="2">
        <v>0</v>
      </c>
    </row>
    <row r="21" spans="1:8" outlineLevel="2" x14ac:dyDescent="0.25">
      <c r="A21" t="s">
        <v>13</v>
      </c>
      <c r="B21" t="s">
        <v>76</v>
      </c>
      <c r="C21" t="s">
        <v>12</v>
      </c>
      <c r="D21" t="s">
        <v>77</v>
      </c>
      <c r="E21" t="s">
        <v>78</v>
      </c>
      <c r="F21" s="2">
        <v>1200000</v>
      </c>
      <c r="G21" s="2">
        <v>0</v>
      </c>
      <c r="H21" s="2">
        <v>0</v>
      </c>
    </row>
    <row r="22" spans="1:8" outlineLevel="2" x14ac:dyDescent="0.25">
      <c r="A22" t="s">
        <v>13</v>
      </c>
      <c r="B22" t="s">
        <v>79</v>
      </c>
      <c r="C22" t="s">
        <v>14</v>
      </c>
      <c r="D22" t="s">
        <v>80</v>
      </c>
      <c r="E22" t="s">
        <v>81</v>
      </c>
      <c r="F22" s="2">
        <v>2500000</v>
      </c>
      <c r="G22" s="2">
        <v>0</v>
      </c>
      <c r="H22" s="2">
        <v>0</v>
      </c>
    </row>
    <row r="23" spans="1:8" outlineLevel="2" x14ac:dyDescent="0.25">
      <c r="A23" t="s">
        <v>13</v>
      </c>
      <c r="B23" t="s">
        <v>82</v>
      </c>
      <c r="C23" t="s">
        <v>12</v>
      </c>
      <c r="D23" t="s">
        <v>83</v>
      </c>
      <c r="E23" t="s">
        <v>84</v>
      </c>
      <c r="F23" s="2">
        <v>1011870</v>
      </c>
      <c r="G23" s="2">
        <v>0</v>
      </c>
      <c r="H23" s="2">
        <v>0</v>
      </c>
    </row>
    <row r="24" spans="1:8" outlineLevel="2" x14ac:dyDescent="0.25">
      <c r="A24" t="s">
        <v>13</v>
      </c>
      <c r="B24" t="s">
        <v>85</v>
      </c>
      <c r="C24" t="s">
        <v>14</v>
      </c>
      <c r="D24" t="s">
        <v>86</v>
      </c>
      <c r="E24" t="s">
        <v>87</v>
      </c>
      <c r="F24" s="2">
        <v>1700000</v>
      </c>
      <c r="G24" s="2">
        <v>0</v>
      </c>
      <c r="H24" s="2">
        <v>0</v>
      </c>
    </row>
    <row r="25" spans="1:8" outlineLevel="1" x14ac:dyDescent="0.25">
      <c r="A25" s="6" t="s">
        <v>24</v>
      </c>
      <c r="B25" s="7"/>
      <c r="C25" s="7"/>
      <c r="D25" s="7"/>
      <c r="E25" s="7"/>
      <c r="F25" s="10">
        <f>SUBTOTAL(9,F17:F24)</f>
        <v>13159770</v>
      </c>
      <c r="G25" s="10">
        <f>SUBTOTAL(9,G17:G24)</f>
        <v>0</v>
      </c>
      <c r="H25" s="10">
        <f>SUBTOTAL(9,H17:H24)</f>
        <v>0</v>
      </c>
    </row>
    <row r="26" spans="1:8" outlineLevel="2" x14ac:dyDescent="0.25">
      <c r="A26" t="s">
        <v>15</v>
      </c>
      <c r="B26" t="s">
        <v>88</v>
      </c>
      <c r="C26" t="s">
        <v>12</v>
      </c>
      <c r="D26" t="s">
        <v>89</v>
      </c>
      <c r="E26" t="s">
        <v>90</v>
      </c>
      <c r="F26" s="2">
        <v>1132507</v>
      </c>
      <c r="G26" s="2">
        <v>6</v>
      </c>
      <c r="H26" s="2">
        <v>0</v>
      </c>
    </row>
    <row r="27" spans="1:8" outlineLevel="2" x14ac:dyDescent="0.25">
      <c r="A27" t="s">
        <v>15</v>
      </c>
      <c r="B27" t="s">
        <v>91</v>
      </c>
      <c r="C27" t="s">
        <v>12</v>
      </c>
      <c r="D27" t="s">
        <v>92</v>
      </c>
      <c r="E27" t="s">
        <v>93</v>
      </c>
      <c r="F27" s="2">
        <v>903130</v>
      </c>
      <c r="G27" s="2">
        <v>4</v>
      </c>
      <c r="H27" s="2">
        <v>0</v>
      </c>
    </row>
    <row r="28" spans="1:8" outlineLevel="1" x14ac:dyDescent="0.25">
      <c r="A28" s="6" t="s">
        <v>25</v>
      </c>
      <c r="B28" s="7"/>
      <c r="C28" s="7"/>
      <c r="D28" s="7"/>
      <c r="E28" s="7"/>
      <c r="F28" s="10">
        <f>SUBTOTAL(9,F26:F27)</f>
        <v>2035637</v>
      </c>
      <c r="G28" s="10">
        <f>SUBTOTAL(9,G26:G27)</f>
        <v>10</v>
      </c>
      <c r="H28" s="10">
        <f>SUBTOTAL(9,H26:H27)</f>
        <v>0</v>
      </c>
    </row>
    <row r="29" spans="1:8" outlineLevel="2" x14ac:dyDescent="0.25">
      <c r="A29" t="s">
        <v>94</v>
      </c>
      <c r="B29" t="s">
        <v>95</v>
      </c>
      <c r="C29" t="s">
        <v>12</v>
      </c>
      <c r="D29" t="s">
        <v>96</v>
      </c>
      <c r="E29" t="s">
        <v>97</v>
      </c>
      <c r="F29" s="2">
        <v>2895000</v>
      </c>
      <c r="G29" s="2">
        <v>0</v>
      </c>
      <c r="H29" s="2">
        <v>0</v>
      </c>
    </row>
    <row r="30" spans="1:8" outlineLevel="2" x14ac:dyDescent="0.25">
      <c r="A30" t="s">
        <v>94</v>
      </c>
      <c r="B30" t="s">
        <v>98</v>
      </c>
      <c r="C30" t="s">
        <v>14</v>
      </c>
      <c r="D30" t="s">
        <v>99</v>
      </c>
      <c r="E30" t="s">
        <v>100</v>
      </c>
      <c r="F30" s="2">
        <v>1000000</v>
      </c>
      <c r="G30" s="2">
        <v>0</v>
      </c>
      <c r="H30" s="2">
        <v>0</v>
      </c>
    </row>
    <row r="31" spans="1:8" outlineLevel="1" x14ac:dyDescent="0.25">
      <c r="A31" s="6" t="s">
        <v>256</v>
      </c>
      <c r="B31" s="7"/>
      <c r="C31" s="7"/>
      <c r="D31" s="7"/>
      <c r="E31" s="7"/>
      <c r="F31" s="10">
        <f>SUBTOTAL(9,F29:F30)</f>
        <v>3895000</v>
      </c>
      <c r="G31" s="10">
        <f>SUBTOTAL(9,G29:G30)</f>
        <v>0</v>
      </c>
      <c r="H31" s="10">
        <f>SUBTOTAL(9,H29:H30)</f>
        <v>0</v>
      </c>
    </row>
    <row r="32" spans="1:8" outlineLevel="2" x14ac:dyDescent="0.25">
      <c r="A32" t="s">
        <v>17</v>
      </c>
      <c r="B32" t="s">
        <v>101</v>
      </c>
      <c r="C32" t="s">
        <v>12</v>
      </c>
      <c r="D32" t="s">
        <v>102</v>
      </c>
      <c r="E32" t="s">
        <v>103</v>
      </c>
      <c r="F32" s="2">
        <v>820000</v>
      </c>
      <c r="G32" s="2">
        <v>0</v>
      </c>
      <c r="H32" s="2">
        <v>0</v>
      </c>
    </row>
    <row r="33" spans="1:8" outlineLevel="2" x14ac:dyDescent="0.25">
      <c r="A33" t="s">
        <v>17</v>
      </c>
      <c r="B33" t="s">
        <v>104</v>
      </c>
      <c r="C33" t="s">
        <v>12</v>
      </c>
      <c r="D33" t="s">
        <v>105</v>
      </c>
      <c r="E33" t="s">
        <v>106</v>
      </c>
      <c r="F33" s="2">
        <v>19170000</v>
      </c>
      <c r="G33" s="2">
        <v>0</v>
      </c>
      <c r="H33" s="2">
        <v>0</v>
      </c>
    </row>
    <row r="34" spans="1:8" outlineLevel="2" x14ac:dyDescent="0.25">
      <c r="A34" t="s">
        <v>17</v>
      </c>
      <c r="B34" t="s">
        <v>107</v>
      </c>
      <c r="C34" t="s">
        <v>12</v>
      </c>
      <c r="D34" t="s">
        <v>108</v>
      </c>
      <c r="E34" t="s">
        <v>109</v>
      </c>
      <c r="F34" s="2">
        <v>2000000</v>
      </c>
      <c r="G34" s="2">
        <v>0</v>
      </c>
      <c r="H34" s="2">
        <v>0</v>
      </c>
    </row>
    <row r="35" spans="1:8" outlineLevel="2" x14ac:dyDescent="0.25">
      <c r="A35" t="s">
        <v>17</v>
      </c>
      <c r="B35" t="s">
        <v>110</v>
      </c>
      <c r="C35" t="s">
        <v>14</v>
      </c>
      <c r="D35" t="s">
        <v>111</v>
      </c>
      <c r="E35" t="s">
        <v>112</v>
      </c>
      <c r="F35" s="2">
        <v>12067000</v>
      </c>
      <c r="G35" s="2">
        <v>0</v>
      </c>
      <c r="H35" s="2">
        <v>0</v>
      </c>
    </row>
    <row r="36" spans="1:8" outlineLevel="2" x14ac:dyDescent="0.25">
      <c r="A36" t="s">
        <v>17</v>
      </c>
      <c r="B36" t="s">
        <v>113</v>
      </c>
      <c r="C36" t="s">
        <v>12</v>
      </c>
      <c r="D36" t="s">
        <v>114</v>
      </c>
      <c r="E36" t="s">
        <v>115</v>
      </c>
      <c r="F36" s="2">
        <v>600000</v>
      </c>
      <c r="G36" s="2">
        <v>0</v>
      </c>
      <c r="H36" s="2">
        <v>0</v>
      </c>
    </row>
    <row r="37" spans="1:8" outlineLevel="2" x14ac:dyDescent="0.25">
      <c r="A37" t="s">
        <v>17</v>
      </c>
      <c r="B37" t="s">
        <v>116</v>
      </c>
      <c r="C37" t="s">
        <v>12</v>
      </c>
      <c r="D37" t="s">
        <v>117</v>
      </c>
      <c r="E37" t="s">
        <v>118</v>
      </c>
      <c r="F37" s="2">
        <v>4000000</v>
      </c>
      <c r="G37" s="2">
        <v>0</v>
      </c>
      <c r="H37" s="2">
        <v>0</v>
      </c>
    </row>
    <row r="38" spans="1:8" outlineLevel="2" x14ac:dyDescent="0.25">
      <c r="A38" t="s">
        <v>17</v>
      </c>
      <c r="B38" t="s">
        <v>119</v>
      </c>
      <c r="C38" t="s">
        <v>12</v>
      </c>
      <c r="D38" t="s">
        <v>120</v>
      </c>
      <c r="E38" t="s">
        <v>121</v>
      </c>
      <c r="F38" s="2">
        <v>850000</v>
      </c>
      <c r="G38" s="2">
        <v>0</v>
      </c>
      <c r="H38" s="2">
        <v>0</v>
      </c>
    </row>
    <row r="39" spans="1:8" outlineLevel="2" x14ac:dyDescent="0.25">
      <c r="A39" t="s">
        <v>17</v>
      </c>
      <c r="B39" t="s">
        <v>122</v>
      </c>
      <c r="C39" t="s">
        <v>14</v>
      </c>
      <c r="D39" t="s">
        <v>123</v>
      </c>
      <c r="E39" t="s">
        <v>124</v>
      </c>
      <c r="F39" s="2">
        <v>500000</v>
      </c>
      <c r="G39" s="2">
        <v>0</v>
      </c>
      <c r="H39" s="2">
        <v>0</v>
      </c>
    </row>
    <row r="40" spans="1:8" outlineLevel="2" x14ac:dyDescent="0.25">
      <c r="A40" t="s">
        <v>17</v>
      </c>
      <c r="B40" t="s">
        <v>125</v>
      </c>
      <c r="C40" t="s">
        <v>22</v>
      </c>
      <c r="D40" t="s">
        <v>105</v>
      </c>
      <c r="E40" t="s">
        <v>126</v>
      </c>
      <c r="F40" s="2">
        <v>508000</v>
      </c>
    </row>
    <row r="41" spans="1:8" outlineLevel="1" x14ac:dyDescent="0.25">
      <c r="A41" s="6" t="s">
        <v>26</v>
      </c>
      <c r="B41" s="7"/>
      <c r="C41" s="7"/>
      <c r="D41" s="7"/>
      <c r="E41" s="7"/>
      <c r="F41" s="10">
        <f>SUBTOTAL(9,F32:F40)</f>
        <v>40515000</v>
      </c>
      <c r="G41" s="10">
        <f>SUBTOTAL(9,G32:G40)</f>
        <v>0</v>
      </c>
      <c r="H41" s="10">
        <f>SUBTOTAL(9,H32:H40)</f>
        <v>0</v>
      </c>
    </row>
    <row r="42" spans="1:8" outlineLevel="2" x14ac:dyDescent="0.25">
      <c r="A42" t="s">
        <v>127</v>
      </c>
      <c r="B42" t="s">
        <v>128</v>
      </c>
      <c r="C42" t="s">
        <v>14</v>
      </c>
      <c r="D42" t="s">
        <v>129</v>
      </c>
      <c r="E42" t="s">
        <v>130</v>
      </c>
      <c r="F42" s="2">
        <v>925000</v>
      </c>
      <c r="G42" s="2">
        <v>0</v>
      </c>
      <c r="H42" s="2">
        <v>0</v>
      </c>
    </row>
    <row r="43" spans="1:8" outlineLevel="1" x14ac:dyDescent="0.25">
      <c r="A43" s="6" t="s">
        <v>257</v>
      </c>
      <c r="B43" s="7"/>
      <c r="C43" s="7"/>
      <c r="D43" s="7"/>
      <c r="E43" s="7"/>
      <c r="F43" s="10">
        <f>SUBTOTAL(9,F42:F42)</f>
        <v>925000</v>
      </c>
      <c r="G43" s="10">
        <f>SUBTOTAL(9,G42:G42)</f>
        <v>0</v>
      </c>
      <c r="H43" s="10">
        <f>SUBTOTAL(9,H42:H42)</f>
        <v>0</v>
      </c>
    </row>
    <row r="44" spans="1:8" outlineLevel="2" x14ac:dyDescent="0.25">
      <c r="A44" t="s">
        <v>18</v>
      </c>
      <c r="B44" t="s">
        <v>131</v>
      </c>
      <c r="C44" t="s">
        <v>12</v>
      </c>
      <c r="D44" t="s">
        <v>80</v>
      </c>
      <c r="E44" t="s">
        <v>132</v>
      </c>
      <c r="F44" s="2">
        <v>43816886</v>
      </c>
      <c r="G44" s="2">
        <v>0</v>
      </c>
      <c r="H44" s="2">
        <v>0</v>
      </c>
    </row>
    <row r="45" spans="1:8" outlineLevel="2" x14ac:dyDescent="0.25">
      <c r="A45" t="s">
        <v>18</v>
      </c>
      <c r="B45" t="s">
        <v>133</v>
      </c>
      <c r="C45" t="s">
        <v>12</v>
      </c>
      <c r="D45" t="s">
        <v>134</v>
      </c>
      <c r="E45" t="s">
        <v>135</v>
      </c>
      <c r="F45" s="2">
        <v>583307</v>
      </c>
      <c r="G45" s="2">
        <v>1</v>
      </c>
      <c r="H45" s="2">
        <v>0</v>
      </c>
    </row>
    <row r="46" spans="1:8" outlineLevel="2" x14ac:dyDescent="0.25">
      <c r="A46" t="s">
        <v>18</v>
      </c>
      <c r="B46" t="s">
        <v>136</v>
      </c>
      <c r="C46" t="s">
        <v>12</v>
      </c>
      <c r="D46" t="s">
        <v>137</v>
      </c>
      <c r="E46" t="s">
        <v>138</v>
      </c>
      <c r="F46" s="2">
        <v>600000</v>
      </c>
      <c r="G46" s="2">
        <v>4</v>
      </c>
      <c r="H46" s="2">
        <v>0</v>
      </c>
    </row>
    <row r="47" spans="1:8" outlineLevel="1" x14ac:dyDescent="0.25">
      <c r="A47" s="6" t="s">
        <v>27</v>
      </c>
      <c r="B47" s="7"/>
      <c r="C47" s="7"/>
      <c r="D47" s="7"/>
      <c r="E47" s="7"/>
      <c r="F47" s="10">
        <f>SUBTOTAL(9,F44:F46)</f>
        <v>45000193</v>
      </c>
      <c r="G47" s="10">
        <f>SUBTOTAL(9,G44:G46)</f>
        <v>5</v>
      </c>
      <c r="H47" s="10">
        <f>SUBTOTAL(9,H44:H46)</f>
        <v>0</v>
      </c>
    </row>
    <row r="48" spans="1:8" outlineLevel="2" x14ac:dyDescent="0.25">
      <c r="A48" t="s">
        <v>19</v>
      </c>
      <c r="B48" t="s">
        <v>139</v>
      </c>
      <c r="C48" t="s">
        <v>12</v>
      </c>
      <c r="D48" t="s">
        <v>140</v>
      </c>
      <c r="E48" t="s">
        <v>141</v>
      </c>
      <c r="F48" s="2">
        <v>715129</v>
      </c>
      <c r="G48" s="2">
        <v>8</v>
      </c>
      <c r="H48" s="2">
        <v>0</v>
      </c>
    </row>
    <row r="49" spans="1:8" outlineLevel="2" x14ac:dyDescent="0.25">
      <c r="A49" t="s">
        <v>19</v>
      </c>
      <c r="B49" t="s">
        <v>142</v>
      </c>
      <c r="C49" t="s">
        <v>12</v>
      </c>
      <c r="D49" t="s">
        <v>143</v>
      </c>
      <c r="E49" t="s">
        <v>144</v>
      </c>
      <c r="F49" s="2">
        <v>11250380</v>
      </c>
      <c r="G49" s="2">
        <v>95</v>
      </c>
      <c r="H49" s="2">
        <v>0</v>
      </c>
    </row>
    <row r="50" spans="1:8" outlineLevel="2" x14ac:dyDescent="0.25">
      <c r="A50" t="s">
        <v>19</v>
      </c>
      <c r="B50" t="s">
        <v>145</v>
      </c>
      <c r="C50" t="s">
        <v>12</v>
      </c>
      <c r="D50" t="s">
        <v>146</v>
      </c>
      <c r="E50" t="s">
        <v>147</v>
      </c>
      <c r="F50" s="2">
        <v>6017968</v>
      </c>
      <c r="G50" s="2">
        <v>0</v>
      </c>
      <c r="H50" s="2">
        <v>0</v>
      </c>
    </row>
    <row r="51" spans="1:8" outlineLevel="2" x14ac:dyDescent="0.25">
      <c r="A51" t="s">
        <v>19</v>
      </c>
      <c r="B51" t="s">
        <v>148</v>
      </c>
      <c r="C51" t="s">
        <v>12</v>
      </c>
      <c r="D51" t="s">
        <v>149</v>
      </c>
      <c r="E51" t="s">
        <v>150</v>
      </c>
      <c r="F51" s="2">
        <v>4927867</v>
      </c>
      <c r="G51" s="2">
        <v>40</v>
      </c>
      <c r="H51" s="2">
        <v>0</v>
      </c>
    </row>
    <row r="52" spans="1:8" outlineLevel="2" x14ac:dyDescent="0.25">
      <c r="A52" t="s">
        <v>19</v>
      </c>
      <c r="B52" t="s">
        <v>151</v>
      </c>
      <c r="C52" t="s">
        <v>12</v>
      </c>
      <c r="D52" t="s">
        <v>152</v>
      </c>
      <c r="E52" t="s">
        <v>153</v>
      </c>
      <c r="F52" s="2">
        <v>722095</v>
      </c>
      <c r="G52" s="2">
        <v>5</v>
      </c>
      <c r="H52" s="2">
        <v>1</v>
      </c>
    </row>
    <row r="53" spans="1:8" outlineLevel="2" x14ac:dyDescent="0.25">
      <c r="A53" t="s">
        <v>19</v>
      </c>
      <c r="B53" t="s">
        <v>154</v>
      </c>
      <c r="C53" t="s">
        <v>12</v>
      </c>
      <c r="D53" t="s">
        <v>155</v>
      </c>
      <c r="E53" t="s">
        <v>156</v>
      </c>
      <c r="F53" s="2">
        <v>896430</v>
      </c>
      <c r="G53" s="2">
        <v>6</v>
      </c>
      <c r="H53" s="2">
        <v>0</v>
      </c>
    </row>
    <row r="54" spans="1:8" outlineLevel="2" x14ac:dyDescent="0.25">
      <c r="A54" t="s">
        <v>19</v>
      </c>
      <c r="B54" t="s">
        <v>157</v>
      </c>
      <c r="C54" t="s">
        <v>12</v>
      </c>
      <c r="D54" t="s">
        <v>158</v>
      </c>
      <c r="E54" t="s">
        <v>159</v>
      </c>
      <c r="F54" s="2">
        <v>9664039</v>
      </c>
      <c r="G54" s="2">
        <v>93</v>
      </c>
      <c r="H54" s="2">
        <v>0</v>
      </c>
    </row>
    <row r="55" spans="1:8" outlineLevel="2" x14ac:dyDescent="0.25">
      <c r="A55" t="s">
        <v>19</v>
      </c>
      <c r="B55" t="s">
        <v>160</v>
      </c>
      <c r="C55" t="s">
        <v>12</v>
      </c>
      <c r="D55" t="s">
        <v>161</v>
      </c>
      <c r="E55" t="s">
        <v>162</v>
      </c>
      <c r="F55" s="2">
        <v>4052834</v>
      </c>
      <c r="G55" s="2">
        <v>60</v>
      </c>
      <c r="H55" s="2">
        <v>0</v>
      </c>
    </row>
    <row r="56" spans="1:8" outlineLevel="2" x14ac:dyDescent="0.25">
      <c r="A56" t="s">
        <v>19</v>
      </c>
      <c r="B56" t="s">
        <v>163</v>
      </c>
      <c r="C56" t="s">
        <v>12</v>
      </c>
      <c r="D56" t="s">
        <v>164</v>
      </c>
      <c r="E56" t="s">
        <v>39</v>
      </c>
      <c r="F56" s="2">
        <v>1050194</v>
      </c>
      <c r="G56" s="2">
        <v>7</v>
      </c>
      <c r="H56" s="2">
        <v>0</v>
      </c>
    </row>
    <row r="57" spans="1:8" outlineLevel="2" x14ac:dyDescent="0.25">
      <c r="A57" t="s">
        <v>19</v>
      </c>
      <c r="B57" t="s">
        <v>165</v>
      </c>
      <c r="C57" t="s">
        <v>12</v>
      </c>
      <c r="D57" t="s">
        <v>166</v>
      </c>
      <c r="E57" t="s">
        <v>167</v>
      </c>
      <c r="F57" s="2">
        <v>621821</v>
      </c>
      <c r="G57" s="2">
        <v>8</v>
      </c>
      <c r="H57" s="2">
        <v>0</v>
      </c>
    </row>
    <row r="58" spans="1:8" outlineLevel="2" x14ac:dyDescent="0.25">
      <c r="A58" t="s">
        <v>19</v>
      </c>
      <c r="B58" t="s">
        <v>168</v>
      </c>
      <c r="C58" t="s">
        <v>12</v>
      </c>
      <c r="D58" t="s">
        <v>169</v>
      </c>
      <c r="E58" t="s">
        <v>170</v>
      </c>
      <c r="F58" s="2">
        <v>637954</v>
      </c>
      <c r="G58" s="2">
        <v>3</v>
      </c>
      <c r="H58" s="2">
        <v>0</v>
      </c>
    </row>
    <row r="59" spans="1:8" outlineLevel="2" x14ac:dyDescent="0.25">
      <c r="A59" t="s">
        <v>19</v>
      </c>
      <c r="B59" t="s">
        <v>171</v>
      </c>
      <c r="C59" t="s">
        <v>12</v>
      </c>
      <c r="D59" t="s">
        <v>172</v>
      </c>
      <c r="E59" t="s">
        <v>39</v>
      </c>
      <c r="F59" s="2">
        <v>1262536</v>
      </c>
      <c r="G59" s="2">
        <v>8</v>
      </c>
      <c r="H59" s="2">
        <v>0</v>
      </c>
    </row>
    <row r="60" spans="1:8" outlineLevel="2" x14ac:dyDescent="0.25">
      <c r="A60" t="s">
        <v>19</v>
      </c>
      <c r="B60" t="s">
        <v>173</v>
      </c>
      <c r="C60" t="s">
        <v>12</v>
      </c>
      <c r="D60" t="s">
        <v>174</v>
      </c>
      <c r="E60" t="s">
        <v>175</v>
      </c>
      <c r="F60" s="2">
        <v>1013513</v>
      </c>
      <c r="G60" s="2">
        <v>6</v>
      </c>
      <c r="H60" s="2">
        <v>2</v>
      </c>
    </row>
    <row r="61" spans="1:8" outlineLevel="2" x14ac:dyDescent="0.25">
      <c r="A61" t="s">
        <v>19</v>
      </c>
      <c r="B61" t="s">
        <v>176</v>
      </c>
      <c r="C61" t="s">
        <v>12</v>
      </c>
      <c r="D61" t="s">
        <v>177</v>
      </c>
      <c r="E61" t="s">
        <v>178</v>
      </c>
      <c r="F61" s="2">
        <v>1575580</v>
      </c>
      <c r="G61" s="2">
        <v>7</v>
      </c>
      <c r="H61" s="2">
        <v>5</v>
      </c>
    </row>
    <row r="62" spans="1:8" outlineLevel="2" x14ac:dyDescent="0.25">
      <c r="A62" t="s">
        <v>19</v>
      </c>
      <c r="B62" t="s">
        <v>179</v>
      </c>
      <c r="C62" t="s">
        <v>16</v>
      </c>
      <c r="D62" t="s">
        <v>180</v>
      </c>
      <c r="E62" t="s">
        <v>181</v>
      </c>
      <c r="F62" s="2">
        <v>715129</v>
      </c>
    </row>
    <row r="63" spans="1:8" outlineLevel="2" x14ac:dyDescent="0.25">
      <c r="A63" t="s">
        <v>19</v>
      </c>
      <c r="B63" t="s">
        <v>182</v>
      </c>
      <c r="C63" t="s">
        <v>12</v>
      </c>
      <c r="D63" t="s">
        <v>183</v>
      </c>
      <c r="E63" t="s">
        <v>184</v>
      </c>
      <c r="F63" s="2">
        <v>1216487</v>
      </c>
      <c r="G63" s="2">
        <v>7</v>
      </c>
      <c r="H63" s="2">
        <v>0</v>
      </c>
    </row>
    <row r="64" spans="1:8" outlineLevel="2" x14ac:dyDescent="0.25">
      <c r="A64" t="s">
        <v>19</v>
      </c>
      <c r="B64" t="s">
        <v>185</v>
      </c>
      <c r="C64" t="s">
        <v>16</v>
      </c>
      <c r="D64" t="s">
        <v>186</v>
      </c>
      <c r="E64" t="s">
        <v>187</v>
      </c>
      <c r="F64" s="2">
        <v>621821</v>
      </c>
    </row>
    <row r="65" spans="1:8" outlineLevel="2" x14ac:dyDescent="0.25">
      <c r="A65" t="s">
        <v>19</v>
      </c>
      <c r="B65" t="s">
        <v>188</v>
      </c>
      <c r="C65" t="s">
        <v>12</v>
      </c>
      <c r="D65" t="s">
        <v>189</v>
      </c>
      <c r="E65" t="s">
        <v>190</v>
      </c>
      <c r="F65" s="2">
        <v>18000000</v>
      </c>
      <c r="G65" s="2">
        <v>93</v>
      </c>
      <c r="H65" s="2">
        <v>0</v>
      </c>
    </row>
    <row r="66" spans="1:8" outlineLevel="2" x14ac:dyDescent="0.25">
      <c r="A66" t="s">
        <v>19</v>
      </c>
      <c r="B66" t="s">
        <v>191</v>
      </c>
      <c r="C66" t="s">
        <v>16</v>
      </c>
      <c r="D66" t="s">
        <v>192</v>
      </c>
      <c r="E66" t="s">
        <v>193</v>
      </c>
      <c r="F66" s="2">
        <v>852834</v>
      </c>
      <c r="G66" s="2">
        <v>7</v>
      </c>
      <c r="H66" s="2">
        <v>5</v>
      </c>
    </row>
    <row r="67" spans="1:8" outlineLevel="1" x14ac:dyDescent="0.25">
      <c r="A67" s="6" t="s">
        <v>28</v>
      </c>
      <c r="B67" s="7"/>
      <c r="C67" s="7"/>
      <c r="D67" s="7"/>
      <c r="E67" s="7"/>
      <c r="F67" s="10">
        <f>SUBTOTAL(9,F48:F66)</f>
        <v>65814611</v>
      </c>
      <c r="G67" s="10">
        <f>SUBTOTAL(9,G48:G66)</f>
        <v>453</v>
      </c>
      <c r="H67" s="10">
        <f>SUBTOTAL(9,H48:H66)</f>
        <v>13</v>
      </c>
    </row>
    <row r="68" spans="1:8" outlineLevel="2" x14ac:dyDescent="0.25">
      <c r="A68" t="s">
        <v>32</v>
      </c>
      <c r="B68" t="s">
        <v>194</v>
      </c>
      <c r="C68" t="s">
        <v>14</v>
      </c>
      <c r="D68" t="s">
        <v>195</v>
      </c>
      <c r="E68" t="s">
        <v>196</v>
      </c>
      <c r="F68" s="2">
        <v>575000</v>
      </c>
      <c r="G68" s="2">
        <v>0</v>
      </c>
      <c r="H68" s="2">
        <v>0</v>
      </c>
    </row>
    <row r="69" spans="1:8" outlineLevel="2" x14ac:dyDescent="0.25">
      <c r="A69" t="s">
        <v>32</v>
      </c>
      <c r="B69" t="s">
        <v>197</v>
      </c>
      <c r="C69" t="s">
        <v>14</v>
      </c>
      <c r="D69" t="s">
        <v>198</v>
      </c>
      <c r="E69" t="s">
        <v>199</v>
      </c>
      <c r="F69" s="2">
        <v>500000</v>
      </c>
      <c r="G69" s="2">
        <v>0</v>
      </c>
      <c r="H69" s="2">
        <v>0</v>
      </c>
    </row>
    <row r="70" spans="1:8" outlineLevel="1" x14ac:dyDescent="0.25">
      <c r="A70" s="6" t="s">
        <v>33</v>
      </c>
      <c r="B70" s="7"/>
      <c r="C70" s="7"/>
      <c r="D70" s="7"/>
      <c r="E70" s="7"/>
      <c r="F70" s="10">
        <f>SUBTOTAL(9,F68:F69)</f>
        <v>1075000</v>
      </c>
      <c r="G70" s="10">
        <f>SUBTOTAL(9,G68:G69)</f>
        <v>0</v>
      </c>
      <c r="H70" s="10">
        <f>SUBTOTAL(9,H68:H69)</f>
        <v>0</v>
      </c>
    </row>
    <row r="71" spans="1:8" outlineLevel="2" x14ac:dyDescent="0.25">
      <c r="A71" t="s">
        <v>20</v>
      </c>
      <c r="B71" t="s">
        <v>200</v>
      </c>
      <c r="C71" t="s">
        <v>14</v>
      </c>
      <c r="D71" t="s">
        <v>201</v>
      </c>
      <c r="E71" t="s">
        <v>202</v>
      </c>
      <c r="F71" s="2">
        <v>553526</v>
      </c>
      <c r="G71" s="2">
        <v>1</v>
      </c>
      <c r="H71" s="2">
        <v>0</v>
      </c>
    </row>
    <row r="72" spans="1:8" outlineLevel="2" x14ac:dyDescent="0.25">
      <c r="A72" t="s">
        <v>20</v>
      </c>
      <c r="B72" t="s">
        <v>203</v>
      </c>
      <c r="C72" t="s">
        <v>12</v>
      </c>
      <c r="D72" t="s">
        <v>204</v>
      </c>
      <c r="E72" t="s">
        <v>205</v>
      </c>
      <c r="F72" s="2">
        <v>699565</v>
      </c>
      <c r="G72" s="2">
        <v>2</v>
      </c>
      <c r="H72" s="2">
        <v>0</v>
      </c>
    </row>
    <row r="73" spans="1:8" outlineLevel="2" x14ac:dyDescent="0.25">
      <c r="A73" t="s">
        <v>20</v>
      </c>
      <c r="B73" t="s">
        <v>206</v>
      </c>
      <c r="C73" t="s">
        <v>12</v>
      </c>
      <c r="D73" t="s">
        <v>207</v>
      </c>
      <c r="E73" t="s">
        <v>208</v>
      </c>
      <c r="F73" s="2">
        <v>1018767</v>
      </c>
      <c r="G73" s="2">
        <v>6</v>
      </c>
      <c r="H73" s="2">
        <v>0</v>
      </c>
    </row>
    <row r="74" spans="1:8" outlineLevel="2" x14ac:dyDescent="0.25">
      <c r="A74" t="s">
        <v>20</v>
      </c>
      <c r="B74" t="s">
        <v>209</v>
      </c>
      <c r="C74" t="s">
        <v>12</v>
      </c>
      <c r="D74" t="s">
        <v>210</v>
      </c>
      <c r="E74" t="s">
        <v>211</v>
      </c>
      <c r="F74" s="2">
        <v>531884</v>
      </c>
      <c r="G74" s="2">
        <v>1</v>
      </c>
      <c r="H74" s="2">
        <v>1</v>
      </c>
    </row>
    <row r="75" spans="1:8" outlineLevel="2" x14ac:dyDescent="0.25">
      <c r="A75" t="s">
        <v>20</v>
      </c>
      <c r="B75" t="s">
        <v>212</v>
      </c>
      <c r="C75" t="s">
        <v>14</v>
      </c>
      <c r="D75" t="s">
        <v>213</v>
      </c>
      <c r="E75" t="s">
        <v>40</v>
      </c>
      <c r="F75" s="2">
        <v>531886</v>
      </c>
      <c r="G75" s="2">
        <v>1</v>
      </c>
      <c r="H75" s="2">
        <v>1</v>
      </c>
    </row>
    <row r="76" spans="1:8" outlineLevel="2" x14ac:dyDescent="0.25">
      <c r="A76" t="s">
        <v>20</v>
      </c>
      <c r="B76" t="s">
        <v>214</v>
      </c>
      <c r="C76" t="s">
        <v>12</v>
      </c>
      <c r="D76" t="s">
        <v>215</v>
      </c>
      <c r="E76" t="s">
        <v>216</v>
      </c>
      <c r="F76" s="2">
        <v>520459</v>
      </c>
      <c r="G76" s="2">
        <v>1</v>
      </c>
      <c r="H76" s="2">
        <v>1</v>
      </c>
    </row>
    <row r="77" spans="1:8" outlineLevel="2" x14ac:dyDescent="0.25">
      <c r="A77" t="s">
        <v>20</v>
      </c>
      <c r="B77" t="s">
        <v>217</v>
      </c>
      <c r="C77" t="s">
        <v>12</v>
      </c>
      <c r="D77" t="s">
        <v>218</v>
      </c>
      <c r="E77" t="s">
        <v>38</v>
      </c>
      <c r="F77" s="2">
        <v>926044</v>
      </c>
      <c r="G77" s="2">
        <v>5</v>
      </c>
      <c r="H77" s="2">
        <v>1</v>
      </c>
    </row>
    <row r="78" spans="1:8" outlineLevel="2" x14ac:dyDescent="0.25">
      <c r="A78" t="s">
        <v>20</v>
      </c>
      <c r="B78" t="s">
        <v>219</v>
      </c>
      <c r="C78" t="s">
        <v>14</v>
      </c>
      <c r="D78" t="s">
        <v>220</v>
      </c>
      <c r="E78" t="s">
        <v>221</v>
      </c>
      <c r="F78" s="2">
        <v>566447</v>
      </c>
      <c r="G78" s="2">
        <v>1</v>
      </c>
      <c r="H78" s="2">
        <v>1</v>
      </c>
    </row>
    <row r="79" spans="1:8" outlineLevel="2" x14ac:dyDescent="0.25">
      <c r="A79" t="s">
        <v>20</v>
      </c>
      <c r="B79" t="s">
        <v>222</v>
      </c>
      <c r="C79" t="s">
        <v>12</v>
      </c>
      <c r="D79" t="s">
        <v>223</v>
      </c>
      <c r="E79" t="s">
        <v>224</v>
      </c>
      <c r="F79" s="2">
        <v>775912</v>
      </c>
      <c r="G79" s="2">
        <v>1</v>
      </c>
      <c r="H79" s="2">
        <v>0</v>
      </c>
    </row>
    <row r="80" spans="1:8" outlineLevel="2" x14ac:dyDescent="0.25">
      <c r="A80" t="s">
        <v>20</v>
      </c>
      <c r="B80" t="s">
        <v>225</v>
      </c>
      <c r="C80" t="s">
        <v>14</v>
      </c>
      <c r="D80" t="s">
        <v>226</v>
      </c>
      <c r="E80" t="s">
        <v>34</v>
      </c>
      <c r="F80" s="2">
        <v>551462</v>
      </c>
      <c r="G80" s="2">
        <v>0</v>
      </c>
      <c r="H80" s="2">
        <v>0</v>
      </c>
    </row>
    <row r="81" spans="1:8" outlineLevel="2" x14ac:dyDescent="0.25">
      <c r="A81" t="s">
        <v>20</v>
      </c>
      <c r="B81" t="s">
        <v>227</v>
      </c>
      <c r="C81" t="s">
        <v>14</v>
      </c>
      <c r="D81" t="s">
        <v>228</v>
      </c>
      <c r="E81" t="s">
        <v>34</v>
      </c>
      <c r="F81" s="2">
        <v>530050</v>
      </c>
      <c r="G81" s="2">
        <v>1</v>
      </c>
      <c r="H81" s="2">
        <v>1</v>
      </c>
    </row>
    <row r="82" spans="1:8" outlineLevel="2" x14ac:dyDescent="0.25">
      <c r="A82" t="s">
        <v>20</v>
      </c>
      <c r="B82" t="s">
        <v>229</v>
      </c>
      <c r="C82" t="s">
        <v>14</v>
      </c>
      <c r="D82" t="s">
        <v>230</v>
      </c>
      <c r="E82" t="s">
        <v>35</v>
      </c>
      <c r="F82" s="2">
        <v>500000</v>
      </c>
      <c r="G82" s="2">
        <v>1</v>
      </c>
      <c r="H82" s="2">
        <v>1</v>
      </c>
    </row>
    <row r="83" spans="1:8" outlineLevel="2" x14ac:dyDescent="0.25">
      <c r="A83" t="s">
        <v>20</v>
      </c>
      <c r="B83" t="s">
        <v>231</v>
      </c>
      <c r="C83" t="s">
        <v>14</v>
      </c>
      <c r="D83" t="s">
        <v>232</v>
      </c>
      <c r="E83" t="s">
        <v>36</v>
      </c>
      <c r="F83" s="2">
        <v>618107</v>
      </c>
      <c r="G83" s="2">
        <v>1</v>
      </c>
      <c r="H83" s="2">
        <v>0</v>
      </c>
    </row>
    <row r="84" spans="1:8" outlineLevel="2" x14ac:dyDescent="0.25">
      <c r="A84" t="s">
        <v>20</v>
      </c>
      <c r="B84" t="s">
        <v>233</v>
      </c>
      <c r="C84" t="s">
        <v>14</v>
      </c>
      <c r="D84" t="s">
        <v>234</v>
      </c>
      <c r="E84" t="s">
        <v>35</v>
      </c>
      <c r="F84" s="2">
        <v>588002</v>
      </c>
      <c r="G84" s="2">
        <v>1</v>
      </c>
      <c r="H84" s="2">
        <v>1</v>
      </c>
    </row>
    <row r="85" spans="1:8" outlineLevel="2" x14ac:dyDescent="0.25">
      <c r="A85" t="s">
        <v>20</v>
      </c>
      <c r="B85" t="s">
        <v>235</v>
      </c>
      <c r="C85" t="s">
        <v>14</v>
      </c>
      <c r="D85" t="s">
        <v>236</v>
      </c>
      <c r="E85" t="s">
        <v>237</v>
      </c>
      <c r="F85" s="2">
        <v>593419</v>
      </c>
      <c r="G85" s="2">
        <v>1</v>
      </c>
      <c r="H85" s="2">
        <v>0</v>
      </c>
    </row>
    <row r="86" spans="1:8" outlineLevel="2" x14ac:dyDescent="0.25">
      <c r="A86" t="s">
        <v>20</v>
      </c>
      <c r="B86" t="s">
        <v>238</v>
      </c>
      <c r="C86" t="s">
        <v>14</v>
      </c>
      <c r="D86" t="s">
        <v>239</v>
      </c>
      <c r="E86" t="s">
        <v>36</v>
      </c>
      <c r="F86" s="2">
        <v>583540</v>
      </c>
      <c r="G86" s="2">
        <v>1</v>
      </c>
      <c r="H86" s="2">
        <v>1</v>
      </c>
    </row>
    <row r="87" spans="1:8" outlineLevel="2" x14ac:dyDescent="0.25">
      <c r="A87" t="s">
        <v>20</v>
      </c>
      <c r="B87" t="s">
        <v>240</v>
      </c>
      <c r="C87" t="s">
        <v>14</v>
      </c>
      <c r="D87" t="s">
        <v>241</v>
      </c>
      <c r="E87" t="s">
        <v>242</v>
      </c>
      <c r="F87" s="2">
        <v>568159</v>
      </c>
      <c r="G87" s="2">
        <v>1</v>
      </c>
      <c r="H87" s="2">
        <v>0</v>
      </c>
    </row>
    <row r="88" spans="1:8" outlineLevel="1" x14ac:dyDescent="0.25">
      <c r="A88" s="6" t="s">
        <v>29</v>
      </c>
      <c r="B88" s="7"/>
      <c r="C88" s="7"/>
      <c r="D88" s="7"/>
      <c r="E88" s="7"/>
      <c r="F88" s="10">
        <f>SUBTOTAL(9,F71:F87)</f>
        <v>10657229</v>
      </c>
      <c r="G88" s="10">
        <f>SUBTOTAL(9,G71:G87)</f>
        <v>26</v>
      </c>
      <c r="H88" s="10">
        <f>SUBTOTAL(9,H71:H87)</f>
        <v>9</v>
      </c>
    </row>
    <row r="89" spans="1:8" outlineLevel="2" x14ac:dyDescent="0.25">
      <c r="A89" t="s">
        <v>21</v>
      </c>
      <c r="B89" t="s">
        <v>243</v>
      </c>
      <c r="C89" t="s">
        <v>12</v>
      </c>
      <c r="D89" t="s">
        <v>244</v>
      </c>
      <c r="E89" t="s">
        <v>245</v>
      </c>
      <c r="F89" s="2">
        <v>700000</v>
      </c>
    </row>
    <row r="90" spans="1:8" outlineLevel="2" x14ac:dyDescent="0.25">
      <c r="A90" t="s">
        <v>21</v>
      </c>
      <c r="B90" t="s">
        <v>246</v>
      </c>
      <c r="C90" t="s">
        <v>12</v>
      </c>
      <c r="D90" t="s">
        <v>77</v>
      </c>
      <c r="E90" t="s">
        <v>247</v>
      </c>
      <c r="F90" s="2">
        <v>600000</v>
      </c>
    </row>
    <row r="91" spans="1:8" outlineLevel="2" x14ac:dyDescent="0.25">
      <c r="A91" t="s">
        <v>21</v>
      </c>
      <c r="B91" t="s">
        <v>248</v>
      </c>
      <c r="C91" t="s">
        <v>12</v>
      </c>
      <c r="D91" t="s">
        <v>249</v>
      </c>
      <c r="E91" t="s">
        <v>250</v>
      </c>
      <c r="F91" s="2">
        <v>529000</v>
      </c>
    </row>
    <row r="92" spans="1:8" outlineLevel="2" x14ac:dyDescent="0.25">
      <c r="A92" t="s">
        <v>21</v>
      </c>
      <c r="B92" t="s">
        <v>251</v>
      </c>
      <c r="C92" t="s">
        <v>12</v>
      </c>
      <c r="D92" t="s">
        <v>77</v>
      </c>
      <c r="E92" t="s">
        <v>252</v>
      </c>
      <c r="F92" s="2">
        <v>600000</v>
      </c>
    </row>
    <row r="93" spans="1:8" outlineLevel="2" x14ac:dyDescent="0.25">
      <c r="A93" t="s">
        <v>21</v>
      </c>
      <c r="B93" t="s">
        <v>253</v>
      </c>
      <c r="C93" t="s">
        <v>12</v>
      </c>
      <c r="D93" t="s">
        <v>254</v>
      </c>
      <c r="E93" t="s">
        <v>255</v>
      </c>
      <c r="F93" s="2">
        <v>832000</v>
      </c>
    </row>
    <row r="94" spans="1:8" outlineLevel="1" x14ac:dyDescent="0.25">
      <c r="A94" s="6" t="s">
        <v>30</v>
      </c>
      <c r="B94" s="7"/>
      <c r="C94" s="7"/>
      <c r="D94" s="7"/>
      <c r="E94" s="7"/>
      <c r="F94" s="10">
        <f>SUBTOTAL(9,F89:F93)</f>
        <v>3261000</v>
      </c>
      <c r="G94" s="10">
        <f>SUBTOTAL(9,G89:G93)</f>
        <v>0</v>
      </c>
      <c r="H94" s="10">
        <f>SUBTOTAL(9,H89:H93)</f>
        <v>0</v>
      </c>
    </row>
    <row r="95" spans="1:8" x14ac:dyDescent="0.25">
      <c r="A95" s="8" t="s">
        <v>31</v>
      </c>
      <c r="B95" s="9"/>
      <c r="C95" s="9"/>
      <c r="D95" s="9"/>
      <c r="E95" s="9"/>
      <c r="F95" s="11">
        <f>SUBTOTAL(9,F8:F93)</f>
        <v>197749385</v>
      </c>
      <c r="G95" s="11">
        <f>SUBTOTAL(9,G8:G93)</f>
        <v>494</v>
      </c>
      <c r="H95" s="11">
        <f>SUBTOTAL(9,H8:H93)</f>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December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December 2019</dc:title>
  <dc:creator>Domansky, Scott</dc:creator>
  <cp:lastModifiedBy>Moon Callison</cp:lastModifiedBy>
  <dcterms:created xsi:type="dcterms:W3CDTF">2018-12-03T22:59:04Z</dcterms:created>
  <dcterms:modified xsi:type="dcterms:W3CDTF">2020-01-10T17:11:04Z</dcterms:modified>
</cp:coreProperties>
</file>